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p600g6-5824\C$\Users\Georgieva.H.S\Documents\!Silvia Georgieva_SLUZHEBNI\2026\08_Мониторстат\"/>
    </mc:Choice>
  </mc:AlternateContent>
  <bookViews>
    <workbookView xWindow="0" yWindow="0" windowWidth="15360" windowHeight="7470" firstSheet="1" activeTab="7"/>
  </bookViews>
  <sheets>
    <sheet name="МРРБ - цели 2026" sheetId="1" r:id="rId1"/>
    <sheet name="МРРБ - отчет 2025" sheetId="4" r:id="rId2"/>
    <sheet name="ДНСК - цели 2026" sheetId="5" r:id="rId3"/>
    <sheet name="ДНСК - отчет 2025" sheetId="6" r:id="rId4"/>
    <sheet name="АГКК- цели 2026" sheetId="7" r:id="rId5"/>
    <sheet name="АГКК - отчет 2025" sheetId="8" r:id="rId6"/>
    <sheet name="АПИ - цели 2026" sheetId="9" r:id="rId7"/>
    <sheet name="АПИ - отчет 2025" sheetId="10" r:id="rId8"/>
    <sheet name="Приложение №3-Указания" sheetId="2" r:id="rId9"/>
  </sheets>
  <externalReferences>
    <externalReference r:id="rId10"/>
    <externalReference r:id="rId11"/>
    <externalReference r:id="rId12"/>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3" i="1"/>
  <c r="I12" i="1"/>
  <c r="N16" i="10" l="1"/>
  <c r="M16" i="10"/>
  <c r="L16" i="10"/>
  <c r="K16" i="10"/>
  <c r="J16" i="10"/>
  <c r="I16" i="10"/>
  <c r="H16" i="10"/>
  <c r="G16" i="10"/>
  <c r="F16" i="10"/>
  <c r="E16" i="10"/>
  <c r="D16" i="10"/>
  <c r="C16" i="10"/>
  <c r="B16" i="10"/>
  <c r="N15" i="10"/>
  <c r="M15" i="10"/>
  <c r="L15" i="10"/>
  <c r="K15" i="10"/>
  <c r="J15" i="10"/>
  <c r="I15" i="10"/>
  <c r="H15" i="10"/>
  <c r="G15" i="10"/>
  <c r="F15" i="10"/>
  <c r="E15" i="10"/>
  <c r="D15" i="10"/>
  <c r="C15" i="10"/>
  <c r="B15" i="10"/>
  <c r="N14" i="10"/>
  <c r="M14" i="10"/>
  <c r="L14" i="10"/>
  <c r="K14" i="10"/>
  <c r="J14" i="10"/>
  <c r="I14" i="10"/>
  <c r="H14" i="10"/>
  <c r="G14" i="10"/>
  <c r="F14" i="10"/>
  <c r="E14" i="10"/>
  <c r="D14" i="10"/>
  <c r="C14" i="10"/>
  <c r="B14" i="10"/>
  <c r="N13" i="10"/>
  <c r="M13" i="10"/>
  <c r="L13" i="10"/>
  <c r="K13" i="10"/>
  <c r="J13" i="10"/>
  <c r="I13" i="10"/>
  <c r="H13" i="10"/>
  <c r="G13" i="10"/>
  <c r="F13" i="10"/>
  <c r="E13" i="10"/>
  <c r="D13" i="10"/>
  <c r="C13" i="10"/>
  <c r="B13" i="10"/>
  <c r="A13" i="10"/>
  <c r="M12" i="10"/>
  <c r="L12" i="10"/>
  <c r="K12" i="10"/>
  <c r="J12" i="10"/>
  <c r="I12" i="10"/>
  <c r="H12" i="10"/>
  <c r="G12" i="10"/>
  <c r="F12" i="10"/>
  <c r="E12" i="10"/>
  <c r="D12" i="10"/>
  <c r="C12" i="10"/>
  <c r="B12" i="10"/>
  <c r="A12" i="10"/>
  <c r="N11" i="10"/>
  <c r="M11" i="10"/>
  <c r="L11" i="10"/>
  <c r="K11" i="10"/>
  <c r="J11" i="10"/>
  <c r="I11" i="10"/>
  <c r="H11" i="10"/>
  <c r="G11" i="10"/>
  <c r="F11" i="10"/>
  <c r="E11" i="10"/>
  <c r="D11" i="10"/>
  <c r="C11" i="10"/>
  <c r="B11" i="10"/>
  <c r="A11" i="10"/>
  <c r="N10" i="10"/>
  <c r="M10" i="10"/>
  <c r="L10" i="10"/>
  <c r="K10" i="10"/>
  <c r="J10" i="10"/>
  <c r="I10" i="10"/>
  <c r="H10" i="10"/>
  <c r="G10" i="10"/>
  <c r="F10" i="10"/>
  <c r="E10" i="10"/>
  <c r="D10" i="10"/>
  <c r="C10" i="10"/>
  <c r="B10" i="10"/>
  <c r="A10" i="10"/>
  <c r="N9" i="10"/>
  <c r="M9" i="10"/>
  <c r="L9" i="10"/>
  <c r="K9" i="10"/>
  <c r="J9" i="10"/>
  <c r="I9" i="10"/>
  <c r="H9" i="10"/>
  <c r="G9" i="10"/>
  <c r="F9" i="10"/>
  <c r="E9" i="10"/>
  <c r="D9" i="10"/>
  <c r="C9" i="10"/>
  <c r="B9" i="10"/>
  <c r="A9" i="10"/>
  <c r="N8" i="10"/>
  <c r="M8" i="10"/>
  <c r="L8" i="10"/>
  <c r="K8" i="10"/>
  <c r="J8" i="10"/>
  <c r="I8" i="10"/>
  <c r="H8" i="10"/>
  <c r="G8" i="10"/>
  <c r="F8" i="10"/>
  <c r="E8" i="10"/>
  <c r="D8" i="10"/>
  <c r="C8" i="10"/>
  <c r="B8" i="10"/>
</calcChain>
</file>

<file path=xl/comments1.xml><?xml version="1.0" encoding="utf-8"?>
<comments xmlns="http://schemas.openxmlformats.org/spreadsheetml/2006/main">
  <authors>
    <author>OEM</author>
  </authors>
  <commentList>
    <comment ref="I11" authorId="0" shapeId="0">
      <text>
        <r>
          <rPr>
            <b/>
            <sz val="9"/>
            <color indexed="81"/>
            <rFont val="Tahoma"/>
            <family val="2"/>
            <charset val="204"/>
          </rPr>
          <t>OEM:</t>
        </r>
        <r>
          <rPr>
            <sz val="9"/>
            <color indexed="81"/>
            <rFont val="Tahoma"/>
            <family val="2"/>
            <charset val="204"/>
          </rPr>
          <t xml:space="preserve">
Това не е вярно - 2,5 млрд лева не са толкова</t>
        </r>
      </text>
    </comment>
  </commentList>
</comments>
</file>

<file path=xl/sharedStrings.xml><?xml version="1.0" encoding="utf-8"?>
<sst xmlns="http://schemas.openxmlformats.org/spreadsheetml/2006/main" count="1480" uniqueCount="793">
  <si>
    <t>1.</t>
  </si>
  <si>
    <t>2.</t>
  </si>
  <si>
    <t>Приложение №1</t>
  </si>
  <si>
    <t>Източник на финансиране</t>
  </si>
  <si>
    <t>Изготвил/лице за контакт, тел. и ел. поща:</t>
  </si>
  <si>
    <t>Необходимо финансиране</t>
  </si>
  <si>
    <t>Индикативен размер, лв.</t>
  </si>
  <si>
    <t>Планирани дейности за постигане на ежегодната цел</t>
  </si>
  <si>
    <t>Отговорно звено</t>
  </si>
  <si>
    <r>
      <t>Връзка на ежегодната цел със стратегически</t>
    </r>
    <r>
      <rPr>
        <b/>
        <sz val="10"/>
        <color rgb="FF002060"/>
        <rFont val="Arial"/>
        <family val="2"/>
        <charset val="204"/>
      </rPr>
      <t xml:space="preserve"> цели и документи</t>
    </r>
  </si>
  <si>
    <t>Стратегическа цел</t>
  </si>
  <si>
    <t>Стратегически документ/и</t>
  </si>
  <si>
    <t>№</t>
  </si>
  <si>
    <t>Приложение №2</t>
  </si>
  <si>
    <t>3.</t>
  </si>
  <si>
    <t>Приложение №3</t>
  </si>
  <si>
    <t>Ред №</t>
  </si>
  <si>
    <t>4.</t>
  </si>
  <si>
    <t>5.</t>
  </si>
  <si>
    <t>6.</t>
  </si>
  <si>
    <t>7.</t>
  </si>
  <si>
    <t>8.</t>
  </si>
  <si>
    <t>9.</t>
  </si>
  <si>
    <t>10.</t>
  </si>
  <si>
    <t>11.</t>
  </si>
  <si>
    <t>12.</t>
  </si>
  <si>
    <t>13.</t>
  </si>
  <si>
    <t>Статус на изпълнението</t>
  </si>
  <si>
    <t>14.</t>
  </si>
  <si>
    <t>15.</t>
  </si>
  <si>
    <t>16.</t>
  </si>
  <si>
    <t>17.</t>
  </si>
  <si>
    <t>18.</t>
  </si>
  <si>
    <t>19.</t>
  </si>
  <si>
    <t>20.</t>
  </si>
  <si>
    <t>В процес на изпълнение</t>
  </si>
  <si>
    <t>Изпълнена</t>
  </si>
  <si>
    <t>Неизпълнена</t>
  </si>
  <si>
    <t>Целева стойност (към датата на изпълнение)</t>
  </si>
  <si>
    <t xml:space="preserve">Отговорно звено </t>
  </si>
  <si>
    <t>Документ</t>
  </si>
  <si>
    <t xml:space="preserve">Връзка на ежегодната цел със стратегически цели и документи </t>
  </si>
  <si>
    <t>УКАЗАНИЯ ЗА ПОПЪЛВАНЕ НА ПРИЛОЖЕНИЕ №1 и ПРИЛОЖЕНИЕ №2:</t>
  </si>
  <si>
    <t xml:space="preserve">НАСОКИ ЗА ПОПЪЛВАНЕ НА ТАБЛИЦАТА: </t>
  </si>
  <si>
    <r>
      <t>1.</t>
    </r>
    <r>
      <rPr>
        <b/>
        <sz val="7"/>
        <color rgb="FF002060"/>
        <rFont val="Times New Roman"/>
        <family val="1"/>
        <charset val="204"/>
      </rPr>
      <t xml:space="preserve">      </t>
    </r>
    <r>
      <rPr>
        <b/>
        <sz val="12"/>
        <color rgb="FF002060"/>
        <rFont val="Times New Roman"/>
        <family val="1"/>
        <charset val="204"/>
      </rPr>
      <t>Колона А – „Номер на ежегодна цел“</t>
    </r>
  </si>
  <si>
    <t>Посочва се пореден номер на ежегодната цел</t>
  </si>
  <si>
    <r>
      <t>2.</t>
    </r>
    <r>
      <rPr>
        <b/>
        <sz val="7"/>
        <color rgb="FF002060"/>
        <rFont val="Times New Roman"/>
        <family val="1"/>
        <charset val="204"/>
      </rPr>
      <t xml:space="preserve">      </t>
    </r>
    <r>
      <rPr>
        <b/>
        <sz val="12"/>
        <color rgb="FF002060"/>
        <rFont val="Times New Roman"/>
        <family val="1"/>
        <charset val="204"/>
      </rPr>
      <t>Колона В –</t>
    </r>
    <r>
      <rPr>
        <sz val="12"/>
        <color rgb="FF002060"/>
        <rFont val="Times New Roman"/>
        <family val="1"/>
        <charset val="204"/>
      </rPr>
      <t xml:space="preserve"> </t>
    </r>
    <r>
      <rPr>
        <b/>
        <sz val="12"/>
        <color rgb="FF002060"/>
        <rFont val="Times New Roman"/>
        <family val="1"/>
        <charset val="204"/>
      </rPr>
      <t>„Ежегодна цел“</t>
    </r>
  </si>
  <si>
    <r>
      <t>3.</t>
    </r>
    <r>
      <rPr>
        <b/>
        <sz val="7"/>
        <color rgb="FF002060"/>
        <rFont val="Times New Roman"/>
        <family val="1"/>
        <charset val="204"/>
      </rPr>
      <t xml:space="preserve">      </t>
    </r>
    <r>
      <rPr>
        <b/>
        <sz val="12"/>
        <color rgb="FF002060"/>
        <rFont val="Times New Roman"/>
        <family val="1"/>
        <charset val="204"/>
      </rPr>
      <t>Обединени колони C, D и E – „Връзка на ежегодната цел със стратегически цели и документи“</t>
    </r>
  </si>
  <si>
    <r>
      <t xml:space="preserve">     </t>
    </r>
    <r>
      <rPr>
        <sz val="12"/>
        <color rgb="FF002060"/>
        <rFont val="Times New Roman"/>
        <family val="1"/>
        <charset val="204"/>
      </rPr>
      <t xml:space="preserve">Съгласно Закона за администрацията органите на изпълнителната власт поставят </t>
    </r>
    <r>
      <rPr>
        <b/>
        <sz val="12"/>
        <color rgb="FF002060"/>
        <rFont val="Times New Roman"/>
        <family val="1"/>
        <charset val="204"/>
      </rPr>
      <t>ежегодни цели за дейността</t>
    </r>
    <r>
      <rPr>
        <sz val="12"/>
        <color rgb="FF002060"/>
        <rFont val="Times New Roman"/>
        <family val="1"/>
        <charset val="204"/>
      </rPr>
      <t xml:space="preserve"> на съответната администрация и осъществяват контрол за тяхното изпълнение.</t>
    </r>
  </si>
  <si>
    <r>
      <t xml:space="preserve">    </t>
    </r>
    <r>
      <rPr>
        <b/>
        <sz val="12"/>
        <color rgb="FF002060"/>
        <rFont val="Times New Roman"/>
        <family val="1"/>
        <charset val="204"/>
      </rPr>
      <t>Не следва да се формулират цели, свързани с рутинната дейност или с функции</t>
    </r>
    <r>
      <rPr>
        <sz val="12"/>
        <color rgb="FF002060"/>
        <rFont val="Times New Roman"/>
        <family val="1"/>
        <charset val="204"/>
      </rPr>
      <t xml:space="preserve"> на звеното, например: изготвяне на становища, командировки, закупуване на компютри, провеждане на срещи, участие в работни групи и др.</t>
    </r>
  </si>
  <si>
    <r>
      <t xml:space="preserve">     </t>
    </r>
    <r>
      <rPr>
        <b/>
        <sz val="12"/>
        <color rgb="FF002060"/>
        <rFont val="Times New Roman"/>
        <family val="1"/>
        <charset val="204"/>
      </rPr>
      <t>Ежегодната цел трябва да бъде постижима чрез дейности, изпълними в рамките на календарната година.</t>
    </r>
  </si>
  <si>
    <r>
      <t xml:space="preserve">        –</t>
    </r>
    <r>
      <rPr>
        <sz val="7"/>
        <color rgb="FF002060"/>
        <rFont val="Times New Roman"/>
        <family val="1"/>
        <charset val="204"/>
      </rPr>
      <t xml:space="preserve">      </t>
    </r>
    <r>
      <rPr>
        <sz val="12"/>
        <color rgb="FF002060"/>
        <rFont val="Times New Roman"/>
        <family val="1"/>
        <charset val="204"/>
      </rPr>
      <t>наименованието на съответната администрация.</t>
    </r>
  </si>
  <si>
    <r>
      <t xml:space="preserve">        –</t>
    </r>
    <r>
      <rPr>
        <sz val="7"/>
        <color rgb="FF002060"/>
        <rFont val="Times New Roman"/>
        <family val="1"/>
        <charset val="204"/>
      </rPr>
      <t xml:space="preserve">      </t>
    </r>
    <r>
      <rPr>
        <sz val="12"/>
        <color rgb="FF002060"/>
        <rFont val="Times New Roman"/>
        <family val="1"/>
        <charset val="204"/>
      </rPr>
      <t>информация за контакт на лицето, на което е възложено да изготви таблицата и което при необходимост ще може да окаже съдействие относно представените ежегодни цели на администрацията.</t>
    </r>
  </si>
  <si>
    <r>
      <t xml:space="preserve">     </t>
    </r>
    <r>
      <rPr>
        <sz val="12"/>
        <color rgb="FF002060"/>
        <rFont val="Times New Roman"/>
        <family val="1"/>
        <charset val="204"/>
      </rPr>
      <t>Всяка ежегодна цел може да бъде постигната чрез една или повече дейности, които се посочват в обща клетка на съответния ред на годишната цел, към която се отнасят.</t>
    </r>
  </si>
  <si>
    <r>
      <t xml:space="preserve">    </t>
    </r>
    <r>
      <rPr>
        <sz val="12"/>
        <color rgb="FF002060"/>
        <rFont val="Times New Roman"/>
        <family val="1"/>
        <charset val="204"/>
      </rPr>
      <t xml:space="preserve">Може да бъде посочено повече от едно звено (в рамките на Вашата администрация) към всяка ежегодна цел, като те се описват в обща клетка на съответния ред на годишната цел, към която се отнасят. </t>
    </r>
  </si>
  <si>
    <r>
      <t xml:space="preserve">          6.</t>
    </r>
    <r>
      <rPr>
        <b/>
        <sz val="7"/>
        <color rgb="FF002060"/>
        <rFont val="Times New Roman"/>
        <family val="1"/>
        <charset val="204"/>
      </rPr>
      <t>  </t>
    </r>
    <r>
      <rPr>
        <b/>
        <sz val="12"/>
        <color rgb="FF002060"/>
        <rFont val="Times New Roman"/>
        <family val="1"/>
        <charset val="204"/>
      </rPr>
      <t>Обединени колони I и J – „Необходимо финансиране“</t>
    </r>
  </si>
  <si>
    <r>
      <t xml:space="preserve">           7.</t>
    </r>
    <r>
      <rPr>
        <b/>
        <sz val="7"/>
        <color rgb="FF002060"/>
        <rFont val="Times New Roman"/>
        <family val="1"/>
        <charset val="204"/>
      </rPr>
      <t>  </t>
    </r>
    <r>
      <rPr>
        <b/>
        <sz val="12"/>
        <color rgb="FF002060"/>
        <rFont val="Times New Roman"/>
        <family val="1"/>
        <charset val="204"/>
      </rPr>
      <t>Колона К „Планирани дейности за постигане на ежегодната цел“</t>
    </r>
  </si>
  <si>
    <r>
      <t xml:space="preserve">          8.</t>
    </r>
    <r>
      <rPr>
        <b/>
        <sz val="7"/>
        <color rgb="FF002060"/>
        <rFont val="Times New Roman"/>
        <family val="1"/>
        <charset val="204"/>
      </rPr>
      <t> </t>
    </r>
    <r>
      <rPr>
        <b/>
        <sz val="12"/>
        <color rgb="FF002060"/>
        <rFont val="Times New Roman"/>
        <family val="1"/>
        <charset val="204"/>
      </rPr>
      <t>Колона L „Отговорно звено“</t>
    </r>
  </si>
  <si>
    <r>
      <t xml:space="preserve">     </t>
    </r>
    <r>
      <rPr>
        <b/>
        <sz val="12"/>
        <color rgb="FF002060"/>
        <rFont val="Times New Roman"/>
        <family val="1"/>
        <charset val="204"/>
      </rPr>
      <t>За да бъде осигурено финансирането за изпълнение на една ежегодна цел, този индикативен размер следва да бъде предвиден в средносрочната бюджетна прогноза и в програмния бюджет за съответната година.</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</si>
  <si>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</si>
  <si>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    </t>
    </r>
    <r>
      <rPr>
        <sz val="12"/>
        <color rgb="FF002060"/>
        <rFont val="Times New Roman"/>
        <family val="1"/>
        <charset val="204"/>
      </rPr>
      <t xml:space="preserve">Ако с една ежегодна цел се изпълняват няколко цели от един  документ или няколко цели от различни документи, те се посочват изчерпателно в обща клетка на същия ред на ежегодната цел. </t>
    </r>
    <r>
      <rPr>
        <b/>
        <sz val="12"/>
        <color rgb="FF002060"/>
        <rFont val="Times New Roman"/>
        <family val="1"/>
        <charset val="204"/>
      </rPr>
      <t>Не се добавят нови редове за една и съща ежегодна цел.</t>
    </r>
  </si>
  <si>
    <r>
      <t xml:space="preserve">      </t>
    </r>
    <r>
      <rPr>
        <sz val="12"/>
        <color rgb="FF002060"/>
        <rFont val="Times New Roman"/>
        <family val="1"/>
        <charset val="204"/>
      </rPr>
      <t>Ежегодната цел трябва да бъде конкретна, измерима, обвързана с човешките ресурси и финансовите средства, с които разполага Вашата администрация.</t>
    </r>
  </si>
  <si>
    <r>
      <t xml:space="preserve">В създадените три под колони следва да посочите </t>
    </r>
    <r>
      <rPr>
        <b/>
        <sz val="12"/>
        <color rgb="FF002060"/>
        <rFont val="Times New Roman"/>
        <family val="1"/>
        <charset val="204"/>
      </rPr>
      <t xml:space="preserve">връзката на ежегодната цел от колона B с: </t>
    </r>
  </si>
  <si>
    <r>
      <t xml:space="preserve">       </t>
    </r>
    <r>
      <rPr>
        <sz val="12"/>
        <color rgb="FF002060"/>
        <rFont val="Times New Roman"/>
        <family val="1"/>
        <charset val="204"/>
      </rPr>
      <t>Показателите не включват рутинната дейност на Вашата администрация, съпътстваща постигането на ежегодните цели като: брой изготвени становища, командировки, закупени компютри, брой срещи, работни групи, и др.</t>
    </r>
  </si>
  <si>
    <t>`</t>
  </si>
  <si>
    <t xml:space="preserve">Текуща стойност </t>
  </si>
  <si>
    <t>Показател от стратегическия документ</t>
  </si>
  <si>
    <t>Наименование на показателя за изпълнение на ежегодната цел</t>
  </si>
  <si>
    <t>Показател от стратегическия  документ</t>
  </si>
  <si>
    <t>Стойности на показателя за изпълнение на ежегодната цел</t>
  </si>
  <si>
    <t>Наименование на показател за изпълнение на ежегодната цел</t>
  </si>
  <si>
    <r>
      <t xml:space="preserve">     </t>
    </r>
    <r>
      <rPr>
        <b/>
        <sz val="12"/>
        <color rgb="FF002060"/>
        <rFont val="Times New Roman"/>
        <family val="1"/>
        <charset val="204"/>
      </rPr>
      <t xml:space="preserve">Ежегодната цел следва да бъде съдържателно обвързана със стратегическата цел на конкретен документ </t>
    </r>
    <r>
      <rPr>
        <sz val="12"/>
        <color rgb="FF002060"/>
        <rFont val="Times New Roman"/>
        <family val="1"/>
        <charset val="204"/>
      </rPr>
      <t>от колона</t>
    </r>
    <r>
      <rPr>
        <b/>
        <sz val="12"/>
        <color rgb="FF002060"/>
        <rFont val="Times New Roman"/>
        <family val="1"/>
        <charset val="204"/>
      </rPr>
      <t xml:space="preserve"> C</t>
    </r>
    <r>
      <rPr>
        <sz val="12"/>
        <color rgb="FF002060"/>
        <rFont val="Times New Roman"/>
        <family val="1"/>
        <charset val="204"/>
      </rPr>
      <t>, като осигурява нейното постигане без да я възпроизвежда буквално. Към всяка ежегодна цел следва да се посочи поне един документ и поне една стратегическа цел и индикатор, с които е обвързана.</t>
    </r>
  </si>
  <si>
    <r>
      <t xml:space="preserve">    </t>
    </r>
    <r>
      <rPr>
        <sz val="12"/>
        <color rgb="FF002060"/>
        <rFont val="Times New Roman"/>
        <family val="1"/>
        <charset val="204"/>
      </rPr>
      <t>Посочва се наименованието на показателите (индикаторите), които ще наблюдавате през годината, с цел да се проследят резултатите на водената политика, в изпълнение на поставените ежегодни цели. З</t>
    </r>
    <r>
      <rPr>
        <b/>
        <sz val="12"/>
        <color rgb="FF002060"/>
        <rFont val="Times New Roman"/>
        <family val="1"/>
        <charset val="204"/>
      </rPr>
      <t xml:space="preserve">а всяка ежегодна цел следва да бъде формулиран поне един индикатор. </t>
    </r>
    <r>
      <rPr>
        <sz val="12"/>
        <color rgb="FF002060"/>
        <rFont val="Times New Roman"/>
        <family val="1"/>
        <charset val="204"/>
      </rPr>
      <t xml:space="preserve">Препоръчително е показателите за ежегодна цел да не бъдат повече от 3 бр. </t>
    </r>
    <r>
      <rPr>
        <b/>
        <sz val="12"/>
        <color rgb="FF002060"/>
        <rFont val="Times New Roman"/>
        <family val="1"/>
        <charset val="204"/>
      </rPr>
      <t>След наименованието се посочва и мерната единица - брой, процент, км и др.</t>
    </r>
  </si>
  <si>
    <r>
      <t xml:space="preserve"> 4.</t>
    </r>
    <r>
      <rPr>
        <b/>
        <sz val="7"/>
        <color rgb="FF002060"/>
        <rFont val="Times New Roman"/>
        <family val="1"/>
        <charset val="204"/>
      </rPr>
      <t xml:space="preserve">      </t>
    </r>
    <r>
      <rPr>
        <b/>
        <sz val="12"/>
        <color rgb="FF002060"/>
        <rFont val="Times New Roman"/>
        <family val="1"/>
        <charset val="204"/>
      </rPr>
      <t>Колона F – „Наименование на показател за изпълнение на ежегодната цел“</t>
    </r>
  </si>
  <si>
    <r>
      <t xml:space="preserve">        –</t>
    </r>
    <r>
      <rPr>
        <sz val="7"/>
        <color rgb="FF002060"/>
        <rFont val="Times New Roman"/>
        <family val="1"/>
        <charset val="204"/>
      </rPr>
      <t xml:space="preserve">   </t>
    </r>
    <r>
      <rPr>
        <b/>
        <sz val="12"/>
        <color rgb="FF002060"/>
        <rFont val="Times New Roman"/>
        <family val="1"/>
        <charset val="204"/>
      </rPr>
      <t>„Показател от стратегическия документ“</t>
    </r>
    <r>
      <rPr>
        <sz val="12"/>
        <color rgb="FF002060"/>
        <rFont val="Times New Roman"/>
        <family val="1"/>
        <charset val="204"/>
      </rPr>
      <t xml:space="preserve"> – в колона E се посочват </t>
    </r>
    <r>
      <rPr>
        <b/>
        <sz val="12"/>
        <color rgb="FF002060"/>
        <rFont val="Times New Roman"/>
        <family val="1"/>
        <charset val="204"/>
      </rPr>
      <t>само вече предвидените</t>
    </r>
    <r>
      <rPr>
        <sz val="12"/>
        <color rgb="FF002060"/>
        <rFont val="Times New Roman"/>
        <family val="1"/>
        <charset val="204"/>
      </rPr>
      <t xml:space="preserve"> в стратегическите документи, посочени в колона</t>
    </r>
    <r>
      <rPr>
        <b/>
        <sz val="12"/>
        <color rgb="FF002060"/>
        <rFont val="Times New Roman"/>
        <family val="1"/>
        <charset val="204"/>
      </rPr>
      <t xml:space="preserve"> </t>
    </r>
    <r>
      <rPr>
        <sz val="12"/>
        <color rgb="FF002060"/>
        <rFont val="Times New Roman"/>
        <family val="1"/>
        <charset val="204"/>
      </rPr>
      <t xml:space="preserve">C показатели (индикатори), чрез които се отчита изпълнението на заложената стратегическа цел. </t>
    </r>
    <r>
      <rPr>
        <b/>
        <sz val="12"/>
        <color rgb="FF002060"/>
        <rFont val="Times New Roman"/>
        <family val="1"/>
        <charset val="204"/>
      </rPr>
      <t>В случаите, когато липсват показатели за изпълнение на стратегическата цел, клетката се оставя празна.</t>
    </r>
    <r>
      <rPr>
        <sz val="12"/>
        <color rgb="FF002060"/>
        <rFont val="Times New Roman"/>
        <family val="1"/>
        <charset val="204"/>
      </rPr>
      <t xml:space="preserve"> </t>
    </r>
    <r>
      <rPr>
        <b/>
        <sz val="12"/>
        <color rgb="FF002060"/>
        <rFont val="Times New Roman"/>
        <family val="1"/>
        <charset val="204"/>
      </rPr>
      <t>Не се формулират различни показатели от тези, предвидени в стратегическите документи, за изпълнение на посочената в предходната клетка стратегическа цел.</t>
    </r>
  </si>
  <si>
    <r>
      <t xml:space="preserve">          5.</t>
    </r>
    <r>
      <rPr>
        <b/>
        <sz val="7"/>
        <color rgb="FF002060"/>
        <rFont val="Times New Roman"/>
        <family val="1"/>
        <charset val="204"/>
      </rPr>
      <t xml:space="preserve">      </t>
    </r>
    <r>
      <rPr>
        <b/>
        <sz val="12"/>
        <color rgb="FF002060"/>
        <rFont val="Times New Roman"/>
        <family val="1"/>
        <charset val="204"/>
      </rPr>
      <t>Обединени колони G и H – „Стойности на показателя за изпълнение на ежегодната цел“</t>
    </r>
  </si>
  <si>
    <r>
      <t xml:space="preserve">     </t>
    </r>
    <r>
      <rPr>
        <sz val="12"/>
        <color rgb="FF002060"/>
        <rFont val="Times New Roman"/>
        <family val="1"/>
        <charset val="204"/>
      </rPr>
      <t xml:space="preserve">При формулиране на повече от един показател за ежегодна цел, </t>
    </r>
    <r>
      <rPr>
        <b/>
        <sz val="12"/>
        <color rgb="FF002060"/>
        <rFont val="Times New Roman"/>
        <family val="1"/>
        <charset val="204"/>
      </rPr>
      <t xml:space="preserve">за всеки от тях се определят текуща и целева стойност. </t>
    </r>
  </si>
  <si>
    <r>
      <t xml:space="preserve">     </t>
    </r>
    <r>
      <rPr>
        <b/>
        <sz val="12"/>
        <color rgb="FF002060"/>
        <rFont val="Times New Roman"/>
        <family val="1"/>
        <charset val="204"/>
      </rPr>
      <t>Показателите измерват резултата от изпълнението на ежегодната цел. Необходимо е да има съответствие на показателите в трите колони - F, G и H - наименование, текуща и целева стойност</t>
    </r>
  </si>
  <si>
    <r>
      <t xml:space="preserve">       </t>
    </r>
    <r>
      <rPr>
        <sz val="12"/>
        <color rgb="FF002060"/>
        <rFont val="Times New Roman"/>
        <family val="1"/>
        <charset val="204"/>
      </rPr>
      <t>Необходимо е да има съответствие на показателя в трите колони – F, G и H по отношение на измерителя – брой, процент и пр., като следва да бъде ясно дали измерването е с натрупване или обхваща само достигнатата стойност за съответната година.</t>
    </r>
  </si>
  <si>
    <r>
      <t xml:space="preserve">   </t>
    </r>
    <r>
      <rPr>
        <sz val="12"/>
        <color rgb="FF002060"/>
        <rFont val="Times New Roman"/>
        <family val="1"/>
        <charset val="204"/>
      </rPr>
      <t xml:space="preserve"> В колона L се посочва отговорното звено, ангажирано с изпълнение на ежегодната цел. </t>
    </r>
    <r>
      <rPr>
        <b/>
        <sz val="12"/>
        <color rgb="FF002060"/>
        <rFont val="Times New Roman"/>
        <family val="1"/>
        <charset val="204"/>
      </rPr>
      <t>Отговорното звено (дирекция, отдел и др.) е в рамките на съответната администрация.</t>
    </r>
  </si>
  <si>
    <r>
      <t xml:space="preserve">    </t>
    </r>
    <r>
      <rPr>
        <sz val="12"/>
        <color rgb="FF002060"/>
        <rFont val="Times New Roman"/>
        <family val="1"/>
        <charset val="204"/>
      </rPr>
      <t xml:space="preserve">Като партниращи могат да бъдат посочени и звена, които подпомагат изпълнението на ежегодната цел – съгласно Закона за администрацията, общата администрация подпомага осъществяването на правомощията на органа на държавна власт, създава условия за осъществяване на дейността на специализираната администрация и извършва техническите дейности по административното обслужване, поради което тези звена биха могли да бъдат посочени като партньори на звената от специализираната администрация. </t>
    </r>
    <r>
      <rPr>
        <i/>
        <sz val="12"/>
        <color rgb="FF002060"/>
        <rFont val="Times New Roman"/>
        <family val="1"/>
        <charset val="204"/>
      </rPr>
      <t>(Например, звено от общата администрация, което оказва съдействие при провеждане на обществени поръчки, необходими за изпълнение на ежегодната цел и др.)</t>
    </r>
  </si>
  <si>
    <t>Ежегодна цел (за 2025 г.)</t>
  </si>
  <si>
    <r>
      <t xml:space="preserve">       - </t>
    </r>
    <r>
      <rPr>
        <b/>
        <sz val="12"/>
        <color rgb="FF002060"/>
        <rFont val="Times New Roman"/>
        <family val="1"/>
        <charset val="204"/>
      </rPr>
      <t>„Документ“</t>
    </r>
    <r>
      <rPr>
        <sz val="12"/>
        <color rgb="FF002060"/>
        <rFont val="Times New Roman"/>
        <family val="1"/>
        <charset val="204"/>
      </rPr>
      <t xml:space="preserve"> – в колона C се посочват съответните </t>
    </r>
    <r>
      <rPr>
        <b/>
        <sz val="12"/>
        <color rgb="FF002060"/>
        <rFont val="Times New Roman"/>
        <family val="1"/>
        <charset val="204"/>
      </rPr>
      <t>вече съществуващи документи,</t>
    </r>
    <r>
      <rPr>
        <sz val="12"/>
        <color rgb="FF002060"/>
        <rFont val="Times New Roman"/>
        <family val="1"/>
        <charset val="204"/>
      </rPr>
      <t xml:space="preserve"> които съдържат относими стратегически цели (Национална програма за развитие „България 2030“, средносрочната бюджетна прогноза, както и стратегическите документи, част от националната стратегическа рамка – стратегия, програма, план за действие и др.). </t>
    </r>
  </si>
  <si>
    <t xml:space="preserve">Ежегодни цели на администрацията за 2026 г. </t>
  </si>
  <si>
    <t>Ежегодна цел (за 2026 г.)</t>
  </si>
  <si>
    <t xml:space="preserve">Отчет на ежегодните цели на администрацията за 2025 г. </t>
  </si>
  <si>
    <t>Текуща стойност (в началото на 2025 г.)</t>
  </si>
  <si>
    <t>Целева стойност (в края на 2025 г.)</t>
  </si>
  <si>
    <t>Кратка информация за хода на изпълнение на ежегодната цел за 2025 г.</t>
  </si>
  <si>
    <t>Индикативен размер, евро</t>
  </si>
  <si>
    <t>Ежегодни цели на администрацията за 2026 г. и Отчет на ежегодните цели на администрацията за 2025 г.</t>
  </si>
  <si>
    <t>ПО ПРИЛОЖЕНИЕ №1 – „ЕЖЕГОДНИ ЦЕЛИ НА АДМИНИСТРАЦИЯТА ЗА 2026 г.“</t>
  </si>
  <si>
    <r>
      <t xml:space="preserve">     </t>
    </r>
    <r>
      <rPr>
        <b/>
        <sz val="12"/>
        <color rgb="FF002060"/>
        <rFont val="Times New Roman"/>
        <family val="1"/>
        <charset val="204"/>
      </rPr>
      <t xml:space="preserve">Ежегодните цели за 2026 г. следва да бъдат в съответствие с Националната програма за развитие „България 2030“, средносрочната бюджетна прогноза, както и стратегическите цели, предвидени в други действащи стратегически документи, част от националната стратегическа рамка </t>
    </r>
    <r>
      <rPr>
        <sz val="12"/>
        <color rgb="FF002060"/>
        <rFont val="Times New Roman"/>
        <family val="1"/>
        <charset val="204"/>
      </rPr>
      <t>– стратегия, програма, план за действие и др.</t>
    </r>
  </si>
  <si>
    <r>
      <t xml:space="preserve">     </t>
    </r>
    <r>
      <rPr>
        <sz val="12"/>
        <color rgb="FF002060"/>
        <rFont val="Times New Roman"/>
        <family val="1"/>
        <charset val="204"/>
      </rPr>
      <t xml:space="preserve">В случаите, </t>
    </r>
    <r>
      <rPr>
        <b/>
        <sz val="12"/>
        <color rgb="FF002060"/>
        <rFont val="Times New Roman"/>
        <family val="1"/>
        <charset val="204"/>
      </rPr>
      <t xml:space="preserve">когато една цел изисква по-дълъг период на изпълнение от една година, </t>
    </r>
    <r>
      <rPr>
        <sz val="12"/>
        <color rgb="FF002060"/>
        <rFont val="Times New Roman"/>
        <family val="1"/>
        <charset val="204"/>
      </rPr>
      <t xml:space="preserve">следва да се </t>
    </r>
    <r>
      <rPr>
        <b/>
        <sz val="12"/>
        <color rgb="FF002060"/>
        <rFont val="Times New Roman"/>
        <family val="1"/>
        <charset val="204"/>
      </rPr>
      <t>формулира този етап от нея,</t>
    </r>
    <r>
      <rPr>
        <sz val="12"/>
        <color rgb="FF002060"/>
        <rFont val="Times New Roman"/>
        <family val="1"/>
        <charset val="204"/>
      </rPr>
      <t xml:space="preserve"> който Вашата администрация планира да </t>
    </r>
    <r>
      <rPr>
        <b/>
        <sz val="12"/>
        <color rgb="FF002060"/>
        <rFont val="Times New Roman"/>
        <family val="1"/>
        <charset val="204"/>
      </rPr>
      <t>изпълни, в рамките на съответната година (2026 г.) и който ще бъде финансово обезпечен.</t>
    </r>
  </si>
  <si>
    <r>
      <t xml:space="preserve">     </t>
    </r>
    <r>
      <rPr>
        <sz val="12"/>
        <color rgb="FF002060"/>
        <rFont val="Times New Roman"/>
        <family val="1"/>
        <charset val="204"/>
      </rPr>
      <t xml:space="preserve">В колона G се посочва </t>
    </r>
    <r>
      <rPr>
        <b/>
        <sz val="12"/>
        <color rgb="FF002060"/>
        <rFont val="Times New Roman"/>
        <family val="1"/>
        <charset val="204"/>
      </rPr>
      <t>текущата стойност на показателя (към началото на годината или към друг момент, за който са налични данни),</t>
    </r>
    <r>
      <rPr>
        <sz val="12"/>
        <color rgb="FF002060"/>
        <rFont val="Times New Roman"/>
        <family val="1"/>
        <charset val="204"/>
      </rPr>
      <t xml:space="preserve"> а в колона H – </t>
    </r>
    <r>
      <rPr>
        <b/>
        <sz val="12"/>
        <color rgb="FF002060"/>
        <rFont val="Times New Roman"/>
        <family val="1"/>
        <charset val="204"/>
      </rPr>
      <t>целевата стойност към датата на изпълнение на ежегодната цел - най-късно 31.12.2026 г.</t>
    </r>
    <r>
      <rPr>
        <sz val="12"/>
        <color rgb="FF002060"/>
        <rFont val="Times New Roman"/>
        <family val="1"/>
        <charset val="204"/>
      </rPr>
      <t xml:space="preserve"> </t>
    </r>
  </si>
  <si>
    <r>
      <t xml:space="preserve">   </t>
    </r>
    <r>
      <rPr>
        <sz val="12"/>
        <color rgb="FF002060"/>
        <rFont val="Times New Roman"/>
        <family val="1"/>
        <charset val="204"/>
      </rPr>
      <t xml:space="preserve">  Под „Текуща стойност“ се разбира началната стойност на показателя, преди предприетите от Вас дейности за изпълнение на поставената ежегодна цел. Когато не са налични данни към 1.1.2026 г. се посочва последната налична стойност и след нея в скоби се посочва годината/месецът, които се считат за начална дата.  </t>
    </r>
  </si>
  <si>
    <r>
      <t xml:space="preserve">   </t>
    </r>
    <r>
      <rPr>
        <sz val="12"/>
        <color rgb="FF002060"/>
        <rFont val="Times New Roman"/>
        <family val="1"/>
        <charset val="204"/>
      </rPr>
      <t xml:space="preserve">  Под „Целева стойност“ се разбира бъдещото желано състояние при изпълнение на планираната в колона. В ежегодна цел, след предприетите от Вас дейности през 2026 г. – посочва се желаният резултат към датата на изпълнение на ежегодната цел – месец през 2026 г. </t>
    </r>
    <r>
      <rPr>
        <b/>
        <sz val="12"/>
        <color rgb="FF002060"/>
        <rFont val="Times New Roman"/>
        <family val="1"/>
        <charset val="204"/>
      </rPr>
      <t xml:space="preserve">Целта е да се проследи напредъкът от изпълнение на целта през 2026 г. </t>
    </r>
    <r>
      <rPr>
        <sz val="12"/>
        <color rgb="FF002060"/>
        <rFont val="Times New Roman"/>
        <family val="1"/>
        <charset val="204"/>
      </rPr>
      <t>Целевите стойности трябва да бъдат реалистични и изпълними, да показват амбициите на съответната администпация да постигне по-добри резултати от предходната година в изпълнение на политиката, за която е отговорна.</t>
    </r>
  </si>
  <si>
    <r>
      <t xml:space="preserve">   </t>
    </r>
    <r>
      <rPr>
        <sz val="12"/>
        <color rgb="FF002060"/>
        <rFont val="Times New Roman"/>
        <family val="1"/>
        <charset val="204"/>
      </rPr>
      <t xml:space="preserve"> В J колона „Източник на финансиране“ се посочва от къде ще бъдат осигурени необходимите средства за изпълнение на ежегодната цел през 2026 г. Източникът на финансиране може да бъде, например, национален бюджет, проектно финансиране от европейски фондове и програми (посочва се конкретният фонд/програма) и др. Препоръчително е, когато ежегодната цел се изпълнява чрез проект, наименованието на проекта да бъде посочено в колона J.</t>
    </r>
  </si>
  <si>
    <r>
      <t xml:space="preserve">     </t>
    </r>
    <r>
      <rPr>
        <sz val="12"/>
        <color rgb="FF002060"/>
        <rFont val="Times New Roman"/>
        <family val="1"/>
        <charset val="204"/>
      </rPr>
      <t>В колона К се посочват всички основни дейности, които Вашата администрация планира да осъществи, за да постигне поставената ежегодна цел за 2026 г.  Не се посочват дейности като изготвени становища, участия в работни групи, комитети за наблюдение, командировки и др. текущи задължения.</t>
    </r>
  </si>
  <si>
    <t>ПО ПРИЛОЖЕНИЕ №2 – „ОТЧЕТ НА ЕЖЕГОДНИТЕ ЦЕЛИ НА АДМИНИСТРАЦИЯТА ЗА 2025 г.“</t>
  </si>
  <si>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2025 г.</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</si>
  <si>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2025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2025 г.“)</t>
    </r>
    <r>
      <rPr>
        <b/>
        <sz val="12"/>
        <color rgb="FF002060"/>
        <rFont val="Times New Roman"/>
        <family val="1"/>
        <charset val="204"/>
      </rPr>
      <t xml:space="preserve">. </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</si>
  <si>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2025 г. Попълват се допълнително само последните две колони от таблицата.</t>
    </r>
  </si>
  <si>
    <r>
      <t xml:space="preserve">За всяка ежегодна цел за 2025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31.12.2025 г. и предвидените показатели за изпълнение</t>
    </r>
    <r>
      <rPr>
        <b/>
        <sz val="12"/>
        <color rgb="FF002060"/>
        <rFont val="Times New Roman"/>
        <family val="1"/>
        <charset val="204"/>
      </rPr>
      <t>.</t>
    </r>
  </si>
  <si>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2025 г.“</t>
    </r>
  </si>
  <si>
    <r>
      <t xml:space="preserve">     </t>
    </r>
    <r>
      <rPr>
        <sz val="12"/>
        <color rgb="FF002060"/>
        <rFont val="Times New Roman"/>
        <family val="1"/>
        <charset val="204"/>
      </rPr>
      <t>При попълване на Приложение №1 „Ежегодни цели на администрацията за 2026 г.“, в началото трябва да посочите:</t>
    </r>
  </si>
  <si>
    <r>
      <t xml:space="preserve">      </t>
    </r>
    <r>
      <rPr>
        <sz val="12"/>
        <color rgb="FF002060"/>
        <rFont val="Times New Roman"/>
        <family val="1"/>
        <charset val="204"/>
      </rPr>
      <t>Таблицата в Приложение №1 съдържа общо 12 колони (8 основни колони и 4 под колони), като на всеки ред елементите в тях трябва да бъдат изцяло съгласувани помежду си и да са в съответствие с националните стратегически документи, които изпълнявате като водеща или партнираща администрация, както и със средносрочната бюджетна прогноза.</t>
    </r>
  </si>
  <si>
    <r>
      <t xml:space="preserve">      </t>
    </r>
    <r>
      <rPr>
        <sz val="12"/>
        <color rgb="FF002060"/>
        <rFont val="Times New Roman"/>
        <family val="1"/>
        <charset val="204"/>
      </rPr>
      <t xml:space="preserve">Всяка ежегодна цел се описва на отделен ред, като на този ред се представя информация за елементите от всички колони, които са свързани с конкретната ежегодна цел </t>
    </r>
    <r>
      <rPr>
        <b/>
        <sz val="12"/>
        <color rgb="FF002060"/>
        <rFont val="Times New Roman"/>
        <family val="1"/>
        <charset val="204"/>
      </rPr>
      <t>(без да се добавят нови редове за същата цел)</t>
    </r>
    <r>
      <rPr>
        <sz val="12"/>
        <color rgb="FF002060"/>
        <rFont val="Times New Roman"/>
        <family val="1"/>
        <charset val="204"/>
      </rPr>
      <t xml:space="preserve">. </t>
    </r>
    <r>
      <rPr>
        <i/>
        <sz val="12"/>
        <color rgb="FF002060"/>
        <rFont val="Times New Roman"/>
        <family val="1"/>
        <charset val="204"/>
      </rPr>
      <t>Например: в случаите, когато ежегодната цел е в изпълнение на няколко стратегически документа, те се изброяват в обща клетка на същия ред, без да се създават допълнителни редове.</t>
    </r>
    <r>
      <rPr>
        <b/>
        <sz val="12"/>
        <color rgb="FF002060"/>
        <rFont val="Times New Roman"/>
        <family val="1"/>
        <charset val="204"/>
      </rPr>
      <t xml:space="preserve"> </t>
    </r>
  </si>
  <si>
    <r>
      <rPr>
        <b/>
        <sz val="12"/>
        <color rgb="FF002060"/>
        <rFont val="Times New Roman"/>
        <family val="1"/>
        <charset val="204"/>
      </rPr>
      <t xml:space="preserve">       –  „Стратегическа цел“ – </t>
    </r>
    <r>
      <rPr>
        <sz val="12"/>
        <color rgb="FF002060"/>
        <rFont val="Times New Roman"/>
        <family val="1"/>
        <charset val="204"/>
      </rPr>
      <t xml:space="preserve">в колона D се посочват </t>
    </r>
    <r>
      <rPr>
        <b/>
        <sz val="12"/>
        <color rgb="FF002060"/>
        <rFont val="Times New Roman"/>
        <family val="1"/>
        <charset val="204"/>
      </rPr>
      <t>само вече съществуващи</t>
    </r>
    <r>
      <rPr>
        <sz val="12"/>
        <color rgb="FF002060"/>
        <rFont val="Times New Roman"/>
        <family val="1"/>
        <charset val="204"/>
      </rPr>
      <t xml:space="preserve"> стратегическите цели, предвидени в документите от колона</t>
    </r>
    <r>
      <rPr>
        <b/>
        <sz val="12"/>
        <color rgb="FF002060"/>
        <rFont val="Times New Roman"/>
        <family val="1"/>
        <charset val="204"/>
      </rPr>
      <t xml:space="preserve"> C</t>
    </r>
    <r>
      <rPr>
        <sz val="12"/>
        <color rgb="FF002060"/>
        <rFont val="Times New Roman"/>
        <family val="1"/>
        <charset val="204"/>
      </rPr>
      <t xml:space="preserve">, въз основа, на които се формулират ежегодните цели на администрацията за 2026 г. В колоната не се формулират нови стратегически цели. </t>
    </r>
    <r>
      <rPr>
        <b/>
        <sz val="12"/>
        <color rgb="FF002060"/>
        <rFont val="Times New Roman"/>
        <family val="1"/>
        <charset val="204"/>
      </rPr>
      <t>В случаите, при които в посочения в предходната клетка стратегичедски документ не са формулирани стратегически цели, клетката остава празна. Не се определят други цели.</t>
    </r>
  </si>
  <si>
    <r>
      <t xml:space="preserve">   </t>
    </r>
    <r>
      <rPr>
        <sz val="12"/>
        <color rgb="FF002060"/>
        <rFont val="Times New Roman"/>
        <family val="1"/>
        <charset val="204"/>
      </rPr>
      <t xml:space="preserve">   </t>
    </r>
    <r>
      <rPr>
        <b/>
        <sz val="12"/>
        <color rgb="FF002060"/>
        <rFont val="Times New Roman"/>
        <family val="1"/>
        <charset val="204"/>
      </rPr>
      <t>И в двете колони задължително трябва да бъдат посочени конкретни стойности, изразени в цифри, проценти, или друга мерна единица.</t>
    </r>
    <r>
      <rPr>
        <sz val="12"/>
        <color rgb="FF002060"/>
        <rFont val="Times New Roman"/>
        <family val="1"/>
        <charset val="204"/>
      </rPr>
      <t xml:space="preserve"> </t>
    </r>
    <r>
      <rPr>
        <b/>
        <sz val="12"/>
        <color rgb="FF002060"/>
        <rFont val="Times New Roman"/>
        <family val="1"/>
        <charset val="204"/>
      </rPr>
      <t>Мерната единица се посочва в колона F след наименованието на показателя.</t>
    </r>
    <r>
      <rPr>
        <sz val="12"/>
        <color rgb="FF002060"/>
        <rFont val="Times New Roman"/>
        <family val="1"/>
        <charset val="204"/>
      </rPr>
      <t xml:space="preserve"> </t>
    </r>
    <r>
      <rPr>
        <i/>
        <sz val="12"/>
        <color rgb="FF002060"/>
        <rFont val="Times New Roman"/>
        <family val="1"/>
        <charset val="204"/>
      </rPr>
      <t xml:space="preserve">Например – изградени 30 км магистрала към 1.01.2026 г. (текуща стойност) и изградени 80 км. магистрала към 31.12.2026 г.(целева стойност). </t>
    </r>
  </si>
  <si>
    <r>
      <t xml:space="preserve">     </t>
    </r>
    <r>
      <rPr>
        <sz val="12"/>
        <color rgb="FF002060"/>
        <rFont val="Times New Roman"/>
        <family val="1"/>
        <charset val="204"/>
      </rPr>
      <t>Състои се от две под колони: I – „Индикативен размер, евро“ и J – „Източник на финансиране“.</t>
    </r>
  </si>
  <si>
    <r>
      <t xml:space="preserve">     </t>
    </r>
    <r>
      <rPr>
        <sz val="12"/>
        <color rgb="FF002060"/>
        <rFont val="Times New Roman"/>
        <family val="1"/>
        <charset val="204"/>
      </rPr>
      <t xml:space="preserve">В колона I „Индикативен размер, евро“ на финансиране се посочва </t>
    </r>
    <r>
      <rPr>
        <b/>
        <sz val="12"/>
        <color rgb="FF002060"/>
        <rFont val="Times New Roman"/>
        <family val="1"/>
        <charset val="204"/>
      </rPr>
      <t>размерът на необходимите индикативни финансови средства (в евро)</t>
    </r>
    <r>
      <rPr>
        <sz val="12"/>
        <color rgb="FF002060"/>
        <rFont val="Times New Roman"/>
        <family val="1"/>
        <charset val="204"/>
      </rPr>
      <t xml:space="preserve"> за осъществяване на ежегодната цел, чрез изпълнение на дейностите от колона K. </t>
    </r>
    <r>
      <rPr>
        <b/>
        <sz val="12"/>
        <color rgb="FF002060"/>
        <rFont val="Times New Roman"/>
        <family val="1"/>
        <charset val="204"/>
      </rPr>
      <t>При определяне на необходимото индикативно финансиране е необходимо да се направи преглед на съответствието със средносрочната бюджетна прогноза на институцията (дали средствата са предвидени в бюджета).</t>
    </r>
  </si>
  <si>
    <r>
      <t xml:space="preserve">За всяка ежегодна цел за 2025 г. </t>
    </r>
    <r>
      <rPr>
        <b/>
        <sz val="12"/>
        <color rgb="FF002060"/>
        <rFont val="Times New Roman"/>
        <family val="1"/>
        <charset val="204"/>
      </rPr>
      <t xml:space="preserve">в колона N </t>
    </r>
    <r>
      <rPr>
        <sz val="12"/>
        <color rgb="FF002060"/>
        <rFont val="Times New Roman"/>
        <family val="1"/>
        <charset val="204"/>
      </rPr>
      <t xml:space="preserve">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2025 г. е необходимо да бъде посочена причината, както и да се посочи дали целта ще бъде изпълнена през 2026 г. или поради някакви причини следва да отпадне. Ако изпълнението на ежегодната цел се отлага за 2026 г., тя следва да бъде включена във формата на Ежегодните цели за 2026 г. на съответната администрация (Приложение №1). </t>
    </r>
    <r>
      <rPr>
        <b/>
        <sz val="12"/>
        <color rgb="FF002060"/>
        <rFont val="Times New Roman"/>
        <family val="1"/>
        <charset val="204"/>
      </rPr>
      <t>В случай, че ежегодната цел няма да бъде прехвърлена за изпълнение през 2026 г., следва в колона N да се представи кратка информация относно причината за нейното отпадане.</t>
    </r>
  </si>
  <si>
    <t>Напредък в изпълнението на интегрирани териториални подходи за регионално и градско развитие</t>
  </si>
  <si>
    <t xml:space="preserve"> Националната програма за развитие БЪЛГАРИЯ 2030.</t>
  </si>
  <si>
    <t xml:space="preserve"> СЦ 1Ускорено икономическо развитие, СЦ 2 Демографски подем и СЦ 3 Намаляване на неравенствата</t>
  </si>
  <si>
    <t xml:space="preserve"> Брой български региони (NUTS 2), които са извън групата на 20-те региона с най-нисък БВП на глава от населението в ЕС</t>
  </si>
  <si>
    <t>Процент договорен ресурс по ПРР</t>
  </si>
  <si>
    <t>3 605 561 104,72 лв. - обща сума за целия програмен период, до 2027 г.</t>
  </si>
  <si>
    <t>ПРР 2021-2027: ЕФРР+национално съфинансиране</t>
  </si>
  <si>
    <t>За постигане на  индикатора: Брой български региони (NUTS 2), които са извън групата на 20-те региона с най-нисък БВП на глава от населението в ЕС1 са планирани дейности по  изпълнението на мярка „Изпълнение на новия подход за интегрирани териториални инвестициина регионално ниво“ , част от Приоритет 9 на НПР България 2030, както следва:     
Дейности, свързани с фондовете на ЕС - изпълнение на Програмата за развитие на регионите 2021-2027 г.:                                                                                                                                                              - Подготовка и провеждане на процедура по актуализация на Общите програмни концепции за принос на фондовете на ЕС към интегрираните териториални стратегии за развитие на регионите;
- Оценка на проектни предложения, подадени в съответствие с одобрени проектни идеи и концепции за интегрирани териториални инвестиции;
- Сключване на договори за предоставяне на безвъзмездна финансова помощ за одобрените проектни предложения;
- Провеждане на  пилотни инициативи за насърчаване ангажираността на заинтересованите страни;                                                                                                                                                                 - Стартиране на дейности по Разработване на тригодишен план за действие за прилагане механизма за многостепенно управление;                                                                                                                                                                
- Разработване на Националната концепция за регионално и пространствено развитие за периода 2026-2040 г.</t>
  </si>
  <si>
    <t>Изпълнение на  програмите за трансгранично сътрудничество ИНТЕРРЕГ ИПП  2021-2027, за които МРРБ е Управляващ орган - ТГС ИНТЕРРЕГ ИПП България - Сърбия, България - Турция и България - Северна Македония</t>
  </si>
  <si>
    <t xml:space="preserve">Националната програма за развитие „България 2030“ </t>
  </si>
  <si>
    <t>Област на въздействие 9.1 Д "Трансгранично, транснационално и междурегионално сътрудничество"</t>
  </si>
  <si>
    <t>Изпълнени проекти по ИНТЕРРЕГ ИПП програмите за ТГС България - Сърбия, България - Турция и България - Северна Македония 2021-2027</t>
  </si>
  <si>
    <t>Брой сключени договори по ИНТЕРРЕГ ИПП програмите за: 
1. ТГС  България - Сърбия 2021-2027; 
2. България - Турция 2021-2027 и 
3. България - Северна Македония 2021-2027</t>
  </si>
  <si>
    <t>85% финансиране от ЕС
15% съ-финансиране от националния бюджет на страните партньори</t>
  </si>
  <si>
    <t>Текущо оптимизиране на системите за управление и контрол;
Подобряване на опростени административни процедури за изпълнението на проектите;
Стартиране на покани по програмите за трансгранично сътрудничество;
Изготвяне на наръчници за изпълнение на проекти по програмите за ТГС;
Сключване на договори за субсидия.</t>
  </si>
  <si>
    <t>Дирекция "Управление на териториалното сътрудничество"</t>
  </si>
  <si>
    <t>Изпълнение на програмите за европейско териториално сътрудничество за периода 2021-2027, за които МРРБ е Национален орган:
1. Румъния - България; 
2. Гърция - България; 
3. ИНТЕРРЕГ ЕВРОПА; 
4. УРБАКТ; 
5. ДУНАВСКИ РЕГИОН; 
6. ЕВРО-МЕД; 
7. NEXT ЧЕРНОМОРСКИ БАСЕЙН.</t>
  </si>
  <si>
    <t>Брой изпълнени проекти по програмите за европейско териториално сътрудничество за периода 2021-2027, за: 
1. Румъния - България; 
2. Гърция - България; 
3. ИНТЕРРЕГ ЕВРОПА; 
4. УРБАКТ; 
5. ДУНАВСКИ РЕГИОН; 
6. ЕВРО-МЕД; 
7. NEXT ЧЕРНОМОРСКИ БАСЕЙН.</t>
  </si>
  <si>
    <t>Брой сключени договори по програмите за европейско териториално сътрудничество за периода 2021-2027, за: 
1. Румъния - България; 
2. Гърция - България; 
3. ИНТЕРРЕГ ЕВРОПА; 
4. УРБАКТ; 
5. ДУНАВСКИ РЕГИОН; 
6. ЕВРО-МЕД; 
7. NEXT ЧЕРНОМОРСКИ БАСЕЙН.</t>
  </si>
  <si>
    <t xml:space="preserve">
1. 3 договора. 
2. 0 договора
3. 22 договора
4. 7 договора
5. 52 договора
6. 23 договора
7. 23 договора</t>
  </si>
  <si>
    <t xml:space="preserve">
1. 35 договора. 
2. 20 договора
3. 33 договора
4. 8 договора
5. 80 договора
6. 30 договора
7. 33 договора</t>
  </si>
  <si>
    <t>Разпределение на целевите средства за договаряне по програмите:
1. Румъния - България - 20 000 000 лв.
2. Гърция - България - 8 000 000 лв.
3. Интеррег Европа - 500 000 лв.
4. УРБАКТ - 10 000 лв.
5. Дунавски регион -  800 000 лв.
6. Евромед - 500 000 лв.
7. Черноморски басейн - 300 000 лв.</t>
  </si>
  <si>
    <t>Национален бюджет чрез МРРБ</t>
  </si>
  <si>
    <t>Изготвяне на договори за предоставяне на национално съ-финансиране на българските партньори, участващи в програмите за европейско териториално сътрудничество, за които МРРБ е Национален орган и извършване на авансови плащания по тях.</t>
  </si>
  <si>
    <t>Създаване на Единната информационна система на етажната собственост</t>
  </si>
  <si>
    <t>1/Изготвяне на Наредба за изграждане на единна информационна система на етажната собственост;
2/Проект на Постановление на Министерския съвет за допълнение на Тарифа № 14 за таксите, които се събират в системата на МРРБ и от областните управители</t>
  </si>
  <si>
    <t>Регламентиране на професионалното управление на етажната собственост и подобряване на контрола над дейността на компанните с функции на платени управители.
Изпълнение на регистрова реформа чрез обединяване на съществуващите регистри на етажни собствености и управители на етажните собствености</t>
  </si>
  <si>
    <t>1. Очаквано 200-300 бр. регистрации на фирми за професионално управление.
2. Очаквано  над 2000 бр. сдружения на собствениците.                                                 3. Очаквано над 30 000 бр. етажни собствености.</t>
  </si>
  <si>
    <t>Регистрирани професионални домоуправители - бр.
Регистрирани сдружения на собственици - бр.                                                                                                          Регистрирани етажни собствености - бр.</t>
  </si>
  <si>
    <t>1/ 0 бр.
2/ 0 бр.</t>
  </si>
  <si>
    <t>1. Очаквано 200-300 бр. регистрации на фирми за професионално управление
2. Очаквано  над 2000 бр. сдружения на собствениците.                                                 3. Очаквано над 30 000 бр. етажни собствености.</t>
  </si>
  <si>
    <t>1/ Извършване на пазарно проучване за цена на софтуерния продукт;
2/ Изготвяне на стратегически анализ за изграждане на единна информационна система;
3/ Подготовка на документи за обявяване на ОП.</t>
  </si>
  <si>
    <t>Националната програма за енергийна ефективност на многофамилни жилищни
сгради (НПЕЕМЖС) е насочена към обновяване на многофамилни жилищни сгради с основна цел чрез изпълнение на мерки за енергийна ефективност да се осигурят по-добри условия на живот за гражданите в многофамилни жилищни сгради, топлинен комфорт и по-високо качество на
жизнената среда.</t>
  </si>
  <si>
    <t>100% безвъзмездно финансиране, осигурено от държавен бюджет на Р България</t>
  </si>
  <si>
    <t>Подобряване качеството на
жизнената среда“, чрез изпълнение на споразумения за трансфери за
„Подобряване на енергийната ефективност на жилищни сгради“</t>
  </si>
  <si>
    <t xml:space="preserve">ПМС № 5 от 22 януари 2024 г. за изменение и допълнение на ПМС № 18 на Министерския съвет от 2015 г. 
Постановление № 228 на МС от 17 ноември 2023 г. </t>
  </si>
  <si>
    <t xml:space="preserve"> - обследване за енергийна ефективност и енергиен сертификат на жилищната сграда;
 - техническо обследване и технически паспорт на жилищната сграда;
 - изготвяне на инвестиционен проект и авторски надзор;
 - строителен надзор и оценка на съответствието;
 - СМР;
 - инвеститорски контрол;</t>
  </si>
  <si>
    <t>Интегриране на фискалната децентрализация в провежданите политики и реформи за подобряване на управлението на местно ниво в България</t>
  </si>
  <si>
    <t>Бюджетна програма 2100.01.01 „Стратегическо планиране на регионалното и пространственото развитие, децентрализация и териториално сътрудничество“</t>
  </si>
  <si>
    <t xml:space="preserve">Нарастване потенциала на АТЕ за ефективно и ефикасно планиране, управление и използване на ресурсите за устойчиво местно развитие 
</t>
  </si>
  <si>
    <t>Дял на общините, отчитащи резултати над средните за страната по показатели за финансова самостоятелност и инвестиционна активност</t>
  </si>
  <si>
    <t>МРРБ</t>
  </si>
  <si>
    <t xml:space="preserve">Разработване на практически насоки и мерки за развитие на нормативната и институционалната среда за финансова децентрализация и постигане на по-добро финансово управление на местно ниво в средносрочен до дългосрочен план. </t>
  </si>
  <si>
    <t>Дирекция "Устройство на територията и административно-териториално устройство"</t>
  </si>
  <si>
    <t>Изграждане на единен публичен регистър по устройсто на територията</t>
  </si>
  <si>
    <t>Актуализираната стратегия за развитие на електронното управление (2019-2025)</t>
  </si>
  <si>
    <t>Приложение № 1 – Обединяване на регистри и изграждане на единни регистри по тематични области, мярка 3</t>
  </si>
  <si>
    <t xml:space="preserve">Нормативни промени в ЗУТ                                 Изграждане на нов регистър   Присъединяване към средата за междурегистров обмен </t>
  </si>
  <si>
    <t>0
0
0</t>
  </si>
  <si>
    <t>1
1
1</t>
  </si>
  <si>
    <t>Държавен бюджет</t>
  </si>
  <si>
    <t xml:space="preserve">Създаване на Единна информационна система по устройство на територията, инвестиционно проектиране и разрешаване на строителството  </t>
  </si>
  <si>
    <t xml:space="preserve">Национален план за възстановяване и устойчивост
</t>
  </si>
  <si>
    <t>Мярка № 30 от Приложение № 1 – Мерки за опростяване и привеждане на услугите за бизнеса в съответствие със Закона за ограничаване на административното регулиране и административния контрол върху стопанската дейност</t>
  </si>
  <si>
    <t>Изградена Единна информационна система по устройство на територията, инвестиционно проектиране и разрешаване на строителството</t>
  </si>
  <si>
    <t>НПВУ - инвестиция С10.I7</t>
  </si>
  <si>
    <t xml:space="preserve">Обезпечаване на територията на общините в Република България с общи устройствени планове </t>
  </si>
  <si>
    <t xml:space="preserve"> БЮДЖЕТНА ПРОГРАМА 2100.02.02 „УСТРОЙСТВО НА ТЕРИТОРИЯТА, БЛАГОУСТРОЙСТВО, ГЕОЗАЩИТА, ВОДОСНАБДЯВАНЕ И КАНАЛИЗАЦИЯ“             
§ 123 от Преходните и заключителни разпоредби към Закона за зименение и допълнене на ЗУТ (обн. - ДВ, БР. 82 от 2012 г., в сила от 26.11.2012 г.)</t>
  </si>
  <si>
    <t>Финансово подпомагане на общини при изработване на проекти на общи устройствени планове</t>
  </si>
  <si>
    <t>Брой влезли в сила общи устройствени планове на общини за годината</t>
  </si>
  <si>
    <t>Портал за устройство на територията, осигуряващ достъп пространствени данни, публичност и информираност</t>
  </si>
  <si>
    <t>§ 50 на преходните и заключителни разпоредби към Закона за изменение и допълнение на Закона за устройство на територията (обн., ДВ, бр. 25 от 2019 г.)</t>
  </si>
  <si>
    <t>Усъвършенстване на дейността по устойчиво управление на територията</t>
  </si>
  <si>
    <t>База пространествени данни              Дигитализация на устройствени планове Публичност</t>
  </si>
  <si>
    <t>Избран изпълнител за изготвяне на Техническо задание за създаване на портал по устройство на територията и стартиране на работата по него</t>
  </si>
  <si>
    <t>1. Провеждане на обществена поръчка по реда на ЗОП и избор на изпълнител</t>
  </si>
  <si>
    <t>Повишаване ролята и отговорността на държавата при ръководенето на публичните предприятия (ПП) от системата на МРРБ</t>
  </si>
  <si>
    <t>Национален план за възстановяване и устойчивост;
Политика за участие на държавата в публичните предприятия;
Национална програма за развитие "България 2030".
Програма "Околна среда" 2021-2027 г.</t>
  </si>
  <si>
    <t xml:space="preserve">подобряване на бизнес средата за работа на публичните предприятия </t>
  </si>
  <si>
    <t xml:space="preserve">подобряване на рамката за управление на държавните предприятия </t>
  </si>
  <si>
    <t>не е необходимо финансиране</t>
  </si>
  <si>
    <t xml:space="preserve"> -</t>
  </si>
  <si>
    <t>дирекция 
"Държавна собственост и търговски дружества"</t>
  </si>
  <si>
    <t>Обединяване на регистрите за обектите и имотите – изключителна, публична, частна държавна и общинска собственост, чрез изграждане на система за управление на собствеността, включително единен регистър на държавната и общинската собственост</t>
  </si>
  <si>
    <t>Актуализираната стратегия за развитие на електронното управление (2019-2023)</t>
  </si>
  <si>
    <t>Подобряване на обмена на информация, качеството, пълнотата и сигурността на данните, което ще доведе до оптимизиране на цялостната им организация при управлението на държавната и общинската администрация чрез осигуряването на бърз достъп до информация за имотите - държавна и общинска собственост в реално време</t>
  </si>
  <si>
    <t xml:space="preserve">Нормативни промени в ЗДС, ППЗДС, ЗОС,                                 Изграждане на нов регистър и присъединяването му към средата за междурегистров обмен </t>
  </si>
  <si>
    <t xml:space="preserve">Изграден регистър                    </t>
  </si>
  <si>
    <t>Бюджета на МРРБ</t>
  </si>
  <si>
    <t>„Изграждане на система за управление на собствеността, включително единен регистър на държавната и общинската собственост“</t>
  </si>
  <si>
    <t>дирекция "Държавна собственост и търговски дружества", дирекция "Информационно обслужване и системи за сигурност"</t>
  </si>
  <si>
    <t xml:space="preserve">Национална програма за развитие България 2030
Програма за превенция и ограничаване на свлачищата на територията на Република България, ерозията и абразията по Дунавското и Черноморското крайбрежие за периода 2022-2027 г. 
</t>
  </si>
  <si>
    <t>Превенция и ограничаване на свлачищните процеси на територията на страната и на ерозионните процеси по Дунавското крайбрежие и абразионните процеси по Черноморското крайбрежие</t>
  </si>
  <si>
    <t>държавен бюджет</t>
  </si>
  <si>
    <t>Дирекция „Водоснабдяване и канализация и благоустройствени дейности“</t>
  </si>
  <si>
    <t>Национална програма за развитие България 2030;
Средносрочната бюджетна прогноза 2024-2026</t>
  </si>
  <si>
    <t xml:space="preserve">Сигурно и безопасно транспортно обслужване по общинските пътища;
Подобряване на технико-експлатационното състояние на уличната мрежа и общиннките пътища
</t>
  </si>
  <si>
    <t>Завършени преходни обекти с подобрено техническо състояние на общинските пътища или участъци от тях, както и улична мрежа в населените места, финансово подпомогнати чрез Споразумения за трансфер и/или Допълнителни споразумения за трансфер на  средства, подписани в предходни години</t>
  </si>
  <si>
    <t xml:space="preserve">Брой на завършените обекти </t>
  </si>
  <si>
    <t xml:space="preserve">държавен бюджет
</t>
  </si>
  <si>
    <t xml:space="preserve">Контрол на техническа и финансова документация за изпъленнието на преходни обекти по сключени споразумения за трансфер от предишни години.
</t>
  </si>
  <si>
    <t>Изпълнение на Инвестиционната програма на общините при осигурено финансиране за 2025 г.</t>
  </si>
  <si>
    <t>Национална програма за развитие България 2030;</t>
  </si>
  <si>
    <t>осигуряване на финасова подкрепа на общините</t>
  </si>
  <si>
    <t>Сключени спрозумения за проектни предложения</t>
  </si>
  <si>
    <t xml:space="preserve">Оказване на съдействие на общините за постигане на устойчива и достъпна ВиК инфраструктура
</t>
  </si>
  <si>
    <t xml:space="preserve">Цели за устойчиво развитие от Програмата на ООН до 2030 г. и  Национална програма за развитие България 2030, </t>
  </si>
  <si>
    <t xml:space="preserve">Осигуряване на сигурност на водоснабдяването, на достъп до безопасна питейна вода в условията на климатични промени
и засилване на устойчивостта и способността за приспособяване към свързаните с изменението на климата опасности и природни бедствия. </t>
  </si>
  <si>
    <t>Завършени обекти,  финансово подпомогнати чрез Споразумения и/или Допълнителни споразумения за трансфер на  средства, подписани в предходни години, с общини за ВиК обекти</t>
  </si>
  <si>
    <t xml:space="preserve">Брой на завършените ВиК обекти </t>
  </si>
  <si>
    <t>средствата са изцяло платени в предходни години - неприложимо;</t>
  </si>
  <si>
    <t xml:space="preserve">Наблюдение на изпълнението на обектите, контрол на техническата и финансова документация, проверки на място на обектите при необходимост
</t>
  </si>
  <si>
    <t xml:space="preserve">Инвестиция C10.I6 от Компонент 2.Г.1 "Бизнес среда" от Националния план за възстановяване и устойчивост (НПВУ)
Бюджет за 2025 г. и актуализирана прогноза за 2026-2028 г. в програмен формат на Министерство на регионалното развитие и благоустройството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</si>
  <si>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Оперативно управление на изпълнението на дейностите по Инвестиция C10.I6, осъществяване на контрол върху работата на изпълнителите по сключените договори с оглед срочното и качествено изпълнение на договорите.
Разработване на:
проект на Наредба за изменение и допълнение на Наредба № 4 от 2010 г. за мълниезащитата на сгради, външни съоръжения и открити пространства; проект на Наредба за сигнализация на пътищата с пътна маркировка; проект на Наредба за изменение и допълнение на Наредба № РД-02-20-2 от 2017 г. за планиране и проектиране на комуникационно-транспортната система на урбанизираните територии; проект Наредба за изменение и допълнение на  Наредба № РД-02-20-2 от 2016 г. за проектиране, изпълнение, контрол и приемане на хидроизолационни системи на строежите; проект Наредба за изменение и допълнение на Наредба № РД-02-20-1 от 2017 г. за планиране и проектиране на строежи, предназначени за производство, съхранение и търговия на оръжия, боеприпаси, взривни вещества и пиротехнически изделия; проект на Наредба за изменение и допълнение на Наредба № РД 02-20-2 от 2015 г. за технически правила и норми за проектиране на пътни тунели; проект на Наредба за проектиране, изпълнение, контрол и приемане на строителни и монтажни работи за топлоизолация и остъклени елементи на сгради.
Извършване на 2 бр. научноизследователски анализи и проучвания за целите на нормативната уредба: 
"Извършване на проучване и статистически анализ на наличната информация за параметрите на дъждовете в страната с цел актуализиране на методиката за определяне на оразмерителните дъждове при проектирането на канализационните системи“ 
„Извършване на проучвания, необходими за актуализиране на нормативните изисквания за проектиране на пречиствателните станции за питейни води при отчитане и на някои изисквания на Директива (ЕС) 2020/2184 на Европейския парламент и на Съвета от 16 декември 2020 г. относно качеството на водата, предназначена за консумация от човека“</t>
  </si>
  <si>
    <t xml:space="preserve">Дирекция „Технически правила и норми“ </t>
  </si>
  <si>
    <t xml:space="preserve">Осигуряване функционирането на националната система за оценяване на строителни продукти
</t>
  </si>
  <si>
    <t xml:space="preserve">Бюджет за 2025 г. и актуализирана прогноза за 2026-2028 г. в програмен формат на Министерство на регионалното развитие и благоустройството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</si>
  <si>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 xml:space="preserve"> Създаване на условия за  свободното движение на пазара и за влагане в строежите на строителни продукти, осигуряващи изпълнението на основните изисквания към строежите;
 Осигуряване и управление на система за оправомощаване и ефективен контрол върху дейността на лицата, извършващи оценяване на строителните продукти; 
 Защита на националните интереси и отразяването на специфични национални условия при създаването на европейските законодателни актове, свързани със строителните продукти и създаване на национални изисквания за тяхното влагане в строежите на Република България;
 Осигуряване на актуална информация за националните изисквания към строителните продукти в зависимост от предвидената им употреба
</t>
  </si>
  <si>
    <t>1. Оправомощени лица за оценяване на строителни пордукти и за издаване на технически одобрения, в т.ч. нотифицирани пред ЕК;
2. Упражнен контрол върху дейността на оправомощени лица за оценяване на строителни продукти, в т.ч. и нотифицирани пред Европейската комисия;
3. Разработени национални приложения за прилагане на европейските спесификации от приложното поле на Регламент (ЕС) № 305/2011, на национални изисквания за влагане на строителни продукти в строежите в зависимост от тяхната употреба и/или методики за оценка на третирани строителни отпадъци и продукти за повторна употреба.</t>
  </si>
  <si>
    <t xml:space="preserve">1. Брой оправомощени лица
2. Брой извършени проверки на оправомощени лица;
3. Брой разработени и/или актуализирани национални изисквания (в т.ч. и национални приложения към стандарти) за влагането на строителни продукти в строежите </t>
  </si>
  <si>
    <t>27 бр.
0 бр.
0 бр.</t>
  </si>
  <si>
    <t>27 бр.
27 бр.
2 бр.</t>
  </si>
  <si>
    <t>Държавен бюджет: 0 лв.</t>
  </si>
  <si>
    <t xml:space="preserve">1. Осигуряване на условия и ред за оправомощаване, нотифициране и контрол на лица за оценяване на строителни продукти
2. Изпълнение на годишен план-график за проверка на нотифицираните и оправамощените лица за оценяване на строителни продукти през 2025 г., включително проверка на нови кандидати за оправомощаване, за оценяване на строителни продукти
3. Издаване на заповед на министъра на РРБ за определяне на национални изискавния за влагането на строителни продукти в строежите във връзка с предвидената им употреба;
4. Издаване на заповед на министъра на РРБ за одобряване на  работни процедури за сертификация на строителни пордукти
</t>
  </si>
  <si>
    <t>За постигане на  индикатора: Брой български региони (NUTS 2), които са извън групата на 20-те региона с най-нисък БВП на глава от населението в ЕС1 тече изпълнението на на мярка „Изпълнение на новия подход за интегрирани териториални инвестициина регионално ниво“ , част от Приоритет 9 на НПР България 2030. През 2025 г. са изпълнени следните дейности: 
- Проведена и приключена е процедура по актуализация  на Общите програмни концепции за принос на фондовете на ЕС към интегрираните териториални стратегии за развитие на регионите. 
- Подадени и оценени са 93 проектни предложения в съответствие с одобрени проектни идеи и КИТИ.
- Сключени са 181 договори за безвъзмездна финансова помощ.
- Подготвен е проект на документация за възлагане на обществена поръчка за провеждане на  пилотни инициативи за насърчаване ангажираността на заинтересованите страни. 
- Стартирани са дейности по търсене на съдействие от Организацията за икономическо сътрудничество и развитие за разработването на план за действие за прилагане механизма за многостепенно управление.
- Разработен е първи проект на Националната концепция за регионално и пространствено развитие с период на действие 2026 -2040 г.</t>
  </si>
  <si>
    <t>По програмите ИНТЕРРЕГ-ИПП са сключени, както следва:
1. Сключени 12 договора; 4 са в процес на съгласуване и подписване. По Приоритет 1 на програмата е обявена втора покана за проектни предложения със срок за подаване 31.03.2026 г.
2. Сключени 35 договора; Предстои одобрение от КН на 1 проект за сключване на договор за субсидия. С 3 одобрени проектни предложения няма да бъдат сключени договори заради отказ на партньорите или задължения към държавния бюджет, за които няма план за разсрочване на задълженията.
3. Сключени 18 договора; Предстои финализиране на оценката по покана за директна подкрепа на МСП, одобрение от КН и сключване на договори за наличния финансов ресурс по приоритет 2 на програмата.</t>
  </si>
  <si>
    <t xml:space="preserve">Сключени са договори за предоставяне на национално съфинансиране  и са извършени  авансови плащания по тях, на база на одобрените по програмите проекти и предоставените от бенефициентите искания: 
1. 41 договора. 
2.  2 договора. В етап на подготовка са документите по поканата за МСП, чрез инструмента Фонд за малки проекти 
3.  40 договора
4.  7 договора
5.  87 договора
6.  30 договора
7.  38 договора
</t>
  </si>
  <si>
    <t>НПЕЕМЖС се намира в заключителен етап на изпълнение. Окончателнен бр. енергийно обновени и въведени в експлоатация жилищни сгради 1968 бр.</t>
  </si>
  <si>
    <t>1. Разработени са практически насоки и мерки за развитие на нормативната и институционалната среда за финансова децентрализация и постигане на по-добро финансово управление на местно ниво в средносрочен до дългосрочен план;                2. Изготвен е  административен доклад за изпълнението на дейностите.</t>
  </si>
  <si>
    <t>Разработен регистър и проект на наредба</t>
  </si>
  <si>
    <t>Избрани изпълнители, приети първи етапи от работата им</t>
  </si>
  <si>
    <t xml:space="preserve">Одобрении платени 5 ОУПО. Стойност към края на 2025 г. - 211 от 265 ОУПО одобрени и влезли в сила. </t>
  </si>
  <si>
    <t>Провеждат се разговори с АГКК за съвместно възлагане на проекта</t>
  </si>
  <si>
    <t xml:space="preserve">Финализирани са и са избрани органи за управление и контрол в 3 ПП. 
Приети отчети за изпълнение на бизнес програмите за 2024 г. на 9 броя ПП и е приета актуализирана БП на 1 ПП.
Проведени са ОС на съдружниците в тези дружества, но не е взето решение, поради липса на необходимия кворум (с единодушие).
ВиК операторите са с 51 % държавно участие и 49% общинско участие, поради което не е извършено апортиране на ДУ в двете дружества в капитала на "Български ВиК холдинг" ЕАД. </t>
  </si>
  <si>
    <t>През 2023 г. финансиранeто на проект „Изграждане на система за управление на собствеността, включително единен регистър на държавната и общинската собственост“ по ОПДУ е прекратено едностранно от УО на ОПДУ. Предвид важността и значимостта на проекта, същият е предвидено да бъде реализиран със средства от бюджета на МРРБ, но поради липса на осигурено финансиране същият е предвиден за изпълнение при наличие на финансов ресурс в бюджета.</t>
  </si>
  <si>
    <t>Изпълнени обекти за общинска пътна и улична мрежи по сключени споразумения за трансфери от предходни години; Част от обектите продължават да се изпълняват.</t>
  </si>
  <si>
    <t>Изпълнени 31 обекта за  ВиК инфраструктура по сключени споразумения за трансфери в предходни години. Изпълнението на 13  обекта продължава.</t>
  </si>
  <si>
    <t xml:space="preserve">За 2025 г. по Инвестиция C10.I6 са сключени 8 договора – 2 изпълнени (разплатени 770 856 лв. с ДДС) и 6 договора са били в процес на изпълнение (на обща стойност 4 477 371,6 лв. с ДДС, от които разплатени 26 520 лв. с ДДС). В процес на сключване е деветия последен договор с избран изпълнител след проведена открита процедура за обявяване на обществена поръчка.
За 2025 г. са  разработени/актуализирани 10 бр. нормативни актове, издавани самостоятелно от министъра на регионалното развитие и благоустройството (РРБ) или съвместно с компетентните ведомства. Седем от нормативните актове са обнародвани в "Държавен вестник".
Планираните научноизследователски анализи са изготвени и въз основа на тях се разработват два проекта на нормативни акта.
</t>
  </si>
  <si>
    <t>Изпълнени са планираните дейности, свързани с оправомощаване, нотифициране и контрол на лицата за оценяване на строителни продукти, както следва: 
1. Извършена проверка и експертиза на годишни доклади, предоставени от оправомощени лица за оценяване на строителни продукти, при спазване изискванията на Наредба РД-02-20-1 от 2015 г. Проверени регистри на издадени протоколи от изпитване, сертификати на оценени строителни продукти и издадени Български технически одобрения. Регистрите са публикувани на електронната страницата на Звеното за контакт относно продукти в строителството. 
2. Изпълнен годишен план-график на Дирекция ТПН за извършване на планирани проверки на място на нотифицираните и оправамощените лица за оценяване на строителни продукти през 2025 г. Извършени планирани проверки на 28 бр. лица, включително на 2 нови кандидати за оправомощаване. През 2025 г. е нотифицирано и оправомощено едно ново дружество за оценяване на строителни продукти.
3. Издадена е Заповед № РД-02-14-627 от 28.03.2025 г. на министъра на РРБ, за изм. и доп. на Заповед № РД-02-14-1329 от 03.12.2015 г., изменена и допълнена със Заповед № РД-02-14-590 от 05.07.2017 г., № РД-02-14-257 от 13.03.2019 г., № РД-02-14-252 от 10.03.2021 г. и № РД-02-14-1169 от 30.11.2022 г., за определяне на национални изисквания за влагането на строителни продукти в строежите във връзка с предвидената им употреба. (Обн. ДВ. бр.32 от 15 април 2025 г.). Заповедта е публикувана на страницата на Звеното за контакт относно продукти в строителството: http://cpcp/cms/
4. Издадени са 2 бр. Заповеди: № РД-02-14-851 от 08.05.2025 г. и № РД-02-14-1642 от 08.08.2025 г. на министъра на РРБ за одобряване на работни процедури за сертификация на строителни продукти. 
Заповедите са публикувани на страницата на Звеното за контакт относно продукти в строителството:http://cpcp/cms/.</t>
  </si>
  <si>
    <t>1 843 494 120 евро - обща сума за целия програмен период, до 2027 г.</t>
  </si>
  <si>
    <t xml:space="preserve">ПРР 2021-2027 </t>
  </si>
  <si>
    <t>ГД СППРР</t>
  </si>
  <si>
    <t>Брой сключени договори по ИНТЕРРЕГ ИПП програмите за:
1. ТГС  България - Сърбия 2021-2027; 
2. България - Турция 2021-2027 и 
3. България - Северна Македония 2021-2027</t>
  </si>
  <si>
    <t xml:space="preserve">
1.  12 договора;
2. 34 договора;
3. 17 договора;</t>
  </si>
  <si>
    <t xml:space="preserve">
1.  29 договора;
2. 36 договора;
3. 28 договора;</t>
  </si>
  <si>
    <t>Текущо оптимизиране на системите за управление и контрол;
Подобряване на опростени административни процедури за изпълнението на проектите;
Стартиране на покани по програмите за трансгранично сътрудничество;
Изготвяне на наръчници за изпълнение на проекти по програмите за ТГС;
Сключване на договори за субсидия.
Подготовка на стратегическата рамка по програмите за трансгранично сътрудничество, съфинансирани от ИПП, в които участва България за новия програмен период 2028-2034 чрез определяне на специфични цели и мерки за действие.</t>
  </si>
  <si>
    <t xml:space="preserve">
1. 41 договора. 
2. 2 договора
3. 40 договора
4. 7 договора
5. 87 договора
6. 30 договора
7. 38 договора</t>
  </si>
  <si>
    <t xml:space="preserve">
1.  51 договора. 
2. 45 договора
3.  44 договора
4.  9 договора
5.  90 договора
6.  35 договора
7.  60 договора</t>
  </si>
  <si>
    <t>Разпределение на целевите средства за договаряне по програмите:
1. Румъния - България - 2 747 432,37 евро.
2. Гърция - България - 3 725 000 евро.
3. Интеррег Европа - 329 600 евро.
4. УРБАКТ - 46 300 евро.
5. Дунавски регион -  540 000 евро.
6. Евромед - 424 600 евро.
7. Черноморски басейн - 761 000 евро.</t>
  </si>
  <si>
    <t>Подготовка на стратегически документи за стартиране на 2-ри етап на Национална програма за енергийна ефективност
(2026 г. - 2029 г.)</t>
  </si>
  <si>
    <t>В процес на изготвяне на Методически указания за изпълнението и проект на ПМС</t>
  </si>
  <si>
    <t>Постигане на по-добра жизнената среда чрез изпълнение на мерки за подобряване енергийните характеристики на жилищните сгради. Постигане клас В енергийна ефективност.</t>
  </si>
  <si>
    <t>Предстои детайлизиране при изготвяне на МУ</t>
  </si>
  <si>
    <t>1. Обновена РЗП (кв.м)
2. Обновени жилища (бр.)
3. Облагодателствани обитатели (бр.)
4. Въведени в експлоатация жилищни сгради (бр.)</t>
  </si>
  <si>
    <t xml:space="preserve">173,8 млн. евро  </t>
  </si>
  <si>
    <t>173,8 млн. евро за 2026 г.</t>
  </si>
  <si>
    <t xml:space="preserve">1,278 млрд. евро  </t>
  </si>
  <si>
    <t>Дирекция "Жилищна политика", МРРБ</t>
  </si>
  <si>
    <t>1. Обновена РЗП (кв.м)
2. Въведени в експлоатация жилищни сгради (бр.)</t>
  </si>
  <si>
    <t xml:space="preserve">1. 115 153,85 кв. м
2. 14 бр.
</t>
  </si>
  <si>
    <t xml:space="preserve">1. 365 000 кв. м
2. 47 бр. </t>
  </si>
  <si>
    <t xml:space="preserve">Изпълнение на Подмярка 1 „Подкрепа за
устойчиво енергийно обновяване на жилищния сграден фонд“ (Подмярка 1), която
е част от инвестиция C4.I1 “Подкрепа за обновяване на сградния фонд“ от ПВУ.
</t>
  </si>
  <si>
    <t xml:space="preserve">1/ Постановление № 114 на МС от 08.06.2022 г., за определяне на детайлни правила за предоставяне на средства на крайни получатели от МВУ.
2/Постановление № 157 на МС от 07.07.2022 г., за определяне на органите
и структурите, отговорни за изпълнението на ПВУ. 
3/Оперативно споразумение с МФ 
за изпълнение на НПВУ.
</t>
  </si>
  <si>
    <t>1. 2,15 млн. кв. м
2. 561 бр. (585-24)</t>
  </si>
  <si>
    <t>1. МВУ по НПВУ, европейско финансиране;
2. Държавен бюджет на Р България
3. Собствени средства на Сдружението на собствениците;</t>
  </si>
  <si>
    <t xml:space="preserve">Подготовка и приемане на Национална жилищна стратегия </t>
  </si>
  <si>
    <t>В процес на изготвяне</t>
  </si>
  <si>
    <t>Намиране на адекватни дългосрочни решения на проблемите, съществуващи в жилищния сектор в съвременните обществено-политически, социално-икономически и демографски условия.</t>
  </si>
  <si>
    <t>Приемане на НЖС към края на 2026 г.</t>
  </si>
  <si>
    <t>Държавен бюджет на Р България</t>
  </si>
  <si>
    <t xml:space="preserve"> - проучване на нагласите на обществеността към реформи в жилищния сектор;
 - изготвяне на нова НЖС;
 - създаване на програми за реализация на НЖС и оценка на необходимия финансов ресурс за изпълнението;
</t>
  </si>
  <si>
    <t>Национален план за саниране (проект)</t>
  </si>
  <si>
    <t>Директива (ЕС) 2024/1275 относно енергийните характеристики на сградите</t>
  </si>
  <si>
    <t>Планът има за цел да постави стратегическата, аналитична, оперативна и финансова основа за поетапното обновяване на националния сграден фонд от публични и частни жилищни и нежилищни сгради с хоризонт до 2050 г.</t>
  </si>
  <si>
    <t>1. Санирани сгради по тип сгради (бр./год.)
2. Обновена площ по по тип сгради (кв. м РЗП/год.)
3. Потребление на първична енергия по тип сграда (ktoe/год.)
4. Потребление на първична енергия по тип сгради крайно потребление (ktoe/год.)
5. Крайно годишно потребление на енергия по тип сграда (ktoe/год.)
6.  Потребление на крайна енергия по тип крайно потребление (ktoe/год.)
7. Икономии на първична енергия по тип сграда (ktoe/год.)
8. Икономии на крайна енергия по тип сграда (ktoe/год.)
9. Внедряване на слънчева енергия в сгради - инсталирана/произведена (MW/GWh)
10. Годишни експлоатационни емисии на парникови газове по тип сграда (MtCO₂eq)
11. Експлоатационни емисии на парникови газове по тип сграда на m² (kgCO₂eq/m²)
12. Намаление на експлоатационните емисиите на парникови газове в %
13. Нмаляване на енергийна бедност в %</t>
  </si>
  <si>
    <t>В процедура на одобряване</t>
  </si>
  <si>
    <t>Подпомагане процеса на осъществяване на ключови реформи в децентрализацията на държавното управление за постигне на по-голяма отговорност и солидарност между различните нива на държавно управление.</t>
  </si>
  <si>
    <t>Средносрочна бюджетна прогноза; Бюджетна програма 2100.01.01 „Стратегическо планиране на регионалното и пространственото развитие, децентрализация и териториално сътрудничество“</t>
  </si>
  <si>
    <t>Развитие на процеса на децентрализация на държавното управление и постигане на балансирано териториално управление</t>
  </si>
  <si>
    <t xml:space="preserve">Нарастване потенциала на АТЕ за ефективно и ефикасно планиране, управление и използване на ресурсите за устойчиво местно развитие </t>
  </si>
  <si>
    <t xml:space="preserve">Разработване на обзорен документ „Зелена книга на децентрализацията и многостепенното управление в Република България“ за представяне състоянието на процеса на децентрализация в България и формулиране на предложения за ефективна децентрализация, отговорност и солидарност между нивата на управление. </t>
  </si>
  <si>
    <t>Пускане в експлоатация  на единен публичен регистър по устройствено планиране на територията</t>
  </si>
  <si>
    <t>Национална стратегия за цифрова трансформация на българския строителния сектор 2030 г. и пътна карта за нейното изпълнение</t>
  </si>
  <si>
    <t>Обединяване на регистри и изграждане на единни регистри по тематични области</t>
  </si>
  <si>
    <t xml:space="preserve">Присъединяване към средата за междурегистров обмен и пускане в експлоатация </t>
  </si>
  <si>
    <t xml:space="preserve">Влизане в сила на наредба за функционирането на регистъра                    Пускане в експлоатация
</t>
  </si>
  <si>
    <t>х</t>
  </si>
  <si>
    <t>Регистърът е изграден, финализират се действията по публикуване на наредбата за функционирането му за обществени консултации и след това ще се предприемат действия за одобряване на наредбата от МС</t>
  </si>
  <si>
    <t>Опростяване и привеждане на услугите за бизнеса в съответствие със Закона за ограничаване на административното регулиране и административния контрол върху стопанската дейност</t>
  </si>
  <si>
    <t>1. Създадена Единна информационна система
2. Влезли в сила изменения на приложимата и свързана нормативна уредба, свързани с функционирането на системата</t>
  </si>
  <si>
    <t>В процес е изготянето на системен проект за ЕИС. Предадени са проекти за изменения на нормативни актове и проект на наредба за системата, като предстои преглед от страна на Възложителя. Предстои създаване на системата и приемане на нормативните промени.</t>
  </si>
  <si>
    <t>БЮДЖЕТНА ПРОГРАМА 2100.02.02 „УСТРОЙСТВО НА ТЕРИТОРИЯТА, БЛАГОУСТРОЙСТВО, ГЕОЗАЩИТА, ВОДОСНАБДЯВАНЕ И КАНАЛИЗАЦИЯ“             
§ 123 от Преходните и заключителни разпоредби към Закона за зименение и допълнене на ЗУТ (обн. - ДВ, БР. 82 от 2012 г., в сила от 26.11.2012 г.)</t>
  </si>
  <si>
    <t>Разработване на политика за управление на територията</t>
  </si>
  <si>
    <t xml:space="preserve">1. Разпределяне  на средствата от държавния бюджет, които се предвиждат по реда на § 123 от ПЗР на ЗИД на ЗУТ за финансово подпомагане изработването на общи устройствени планове на общините (ОУПО), както и осъществяване на методическо ръководство, координация и контрол при възлагането, изработването, съгласуването и одобряването на ОУПО
2. Възлагане изработване на нови или актуализация на действащи общи устройствени планове на Черноморските общини, предвидени по Закона за устройството на Черноморското крайбрежие
</t>
  </si>
  <si>
    <t>§ 50 на преходните и заключителни разпоредби към Закона за изменение и допълнение на Закона за устройство на територията (обн., ДВ, бр. 25 от 2019 г.); Национална стратегия за цифрова трансформация на българския строителния сектор 2030 г. и пътна карта за нейното изпълнение</t>
  </si>
  <si>
    <t>Избран изпълнител за изготвяне  за създаване на портал по устройство на територията и стартиране на работата по него</t>
  </si>
  <si>
    <t>Провеждане на обществена поръчка по реда на ЗОП и избор на изпълнител</t>
  </si>
  <si>
    <t>МРРБ - Дирекция "Устройство на територията и административно-териториално устройство";     АГКК</t>
  </si>
  <si>
    <t>подобряване на бизнес средата за работа на публичните предприятия /ПП/</t>
  </si>
  <si>
    <t>Брой ПП, в които органите на управление са избрани след проведен конкурс;
Брой приети актуализирани бизнес програми /БП/ на ПП и/или БП за нов регулаторен период; 
Брой приети отчети за изпълнение на БП на ПП за 2025 г.
Брой ПП (ВиК оператори), в които държавното участие /ДУ/ е апортирано в капитала на "Български ВиК холдинг" ЕАД</t>
  </si>
  <si>
    <t>0
0
0
0</t>
  </si>
  <si>
    <t>3 броя
11 броя
9 броя
2 броя</t>
  </si>
  <si>
    <t>Провеждане на конкурси за избор на органи за управление на ПП
Изпълнение на процедурите съгласно ЗПП, ППЗПП и Правилата
Провеждане на ОСС при двата ВиК оператори</t>
  </si>
  <si>
    <t>Мониторинг на територии, засегнати и застрашени от свлачищни процеси.
Повишаване на сигурността на обитаване на населените места в свлачищни райони и в райони, подложени на ерозионии процеси по Дунавското крайбрежие и абразионни процеси по Черноморското крайбрежие</t>
  </si>
  <si>
    <t xml:space="preserve">Национална програма за развитие България 2030
Програма за превенция и ограничаване на свлачищата на територията на Република България, ерозията и абразията по Дунавското и Черноморското крайбрежие за периода 2022-2027 г.
</t>
  </si>
  <si>
    <t>Новопостроени или консолидирани съоръжения за защита от свлачища, ха (индикаторът се отчита по ПОС 2021-2027 г.)</t>
  </si>
  <si>
    <t>Контролирана свлачищна територия (ха)
Завършени геозащитни обекти (бр.)</t>
  </si>
  <si>
    <t>0
0</t>
  </si>
  <si>
    <t>1000
2</t>
  </si>
  <si>
    <t>1 105 400
11 169 000</t>
  </si>
  <si>
    <t>държавен бюджет
държавен бюджет</t>
  </si>
  <si>
    <t xml:space="preserve">Осъществяване на дейности за регистриране и мониторинг на свлачищни райони и превантивни геозащитни мерки и дейности в свлачищните райони на територията на Република България
Извършване на геозащитни мерки и дейности за ограничаване на свлачищата, абразионните процеси по Черноморското крайбрежие или ерозионните процеси по Дунавското крайбрежие в т.ч. чрез подпомагане на общини. 
 </t>
  </si>
  <si>
    <t xml:space="preserve">Оказване на съдействие на общините за постигане на устойчива и достъпна общинска пътна и улична мрежи
</t>
  </si>
  <si>
    <t>неприложимо</t>
  </si>
  <si>
    <t>В зависимост от осигуреното финансиране в държавния бюджет за 2026 г.</t>
  </si>
  <si>
    <t>Подписване на споразумения за трансфер на средства с конкретни общини. Преглед и верифициране на искания за плащания, проверки на място при необходимост</t>
  </si>
  <si>
    <t xml:space="preserve">Завършени обекти,  финансово подпомогнати чрез Споразумения и/или Допълнителни споразумения за трансфер на  средства, подписани в предходни години, с общини за ВиК обекти;   
Завършен ВиК обект/ проект
</t>
  </si>
  <si>
    <t xml:space="preserve">Брой на завършените ВиК обекти      
Физически напредък на обекта
</t>
  </si>
  <si>
    <t>0   
          0</t>
  </si>
  <si>
    <t xml:space="preserve">18       
1 обект – 100%
1 обект – 30%
1 обект – 15 %
</t>
  </si>
  <si>
    <t>средствата са изцяло платени в предходни години - неприложимо;        
17 474 500</t>
  </si>
  <si>
    <t>държавен бюджет
държавен бюджет</t>
  </si>
  <si>
    <t xml:space="preserve">Наблюдение на изпълнението на обектите, контрол на техническата и финансова документация, проверки на място на обектите при необходимост
                                                                                                                                                                                                                                                                                                                                                                                                                                                       Наблюдение на изпълнението на обектите, преглед на документи по изпълнение на договорите 
</t>
  </si>
  <si>
    <t>Създаване на условия за дигитализация на строителния сектор 
Поддържане и развитие на нормативните актове за проектиране и изпълнение на строежите</t>
  </si>
  <si>
    <t xml:space="preserve">Изпълнение на Инвестиция C10.I6 от Компонент 2.Г.1 "Бизнес среда" от Националния план за възстановяване и устойчивост (НПВУ)
Приоритет П10 Институционална рамка, област на въздействие 10.2 Регулаторна политика в полза на икономическото развитие от  Национална програма за развитие БЪРГАРИЯ 2030. 
Бюджет за 2026 г. и актуализирана прогноза за 2027-2028 г. в програмен формат на Министерство на регионалното развитие и благоустройството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</si>
  <si>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 xml:space="preserve">Гарантиране на устойчиво строителство на територията на Република България чрез създаване на нормативни условия за проектиране, изпълнение и поддържане на безопасни, енергоефективни и достъпни строежи (сгради и строителни съоръжения) и въвеждане и прилагане на европейските регламенти, директиви и стандарти в областта на строителството;
 Разработване и управление на техническата нормативна уредба за проектиране, изпълнение и поддържане на строежите, хармонизирана с европейското техническо законодателство, свързани с удовлетворяването на основните изисквания към строежите по чл. 169, ал. 1 от Закона за устройство на територията. </t>
  </si>
  <si>
    <t xml:space="preserve">изпълнена и отчетена Инвестиция C10.I6 
брой нормативни актове
извършени проучвания, анализи и оценки, свързани с прилагането на нормативните актове или проведена научноизследователска дейност </t>
  </si>
  <si>
    <t xml:space="preserve">изпълнена и отчетена Инвестиция C10.I6
брой разработени проекти на  нормативни актове
проучване/анализ и/или оценка, свързани с прилагането на нормативните актове или проведена научноизследователска дейност  </t>
  </si>
  <si>
    <t>3 изпълнени договора
0 бр.
0 бр.</t>
  </si>
  <si>
    <t>9 изпълнени договора
3 бр.
1 бр.</t>
  </si>
  <si>
    <t xml:space="preserve">3 739 295,49
-
81 806,70
</t>
  </si>
  <si>
    <t xml:space="preserve">НПВУ
-
Държавен бюджет
</t>
  </si>
  <si>
    <t xml:space="preserve">Оперативно управление на изпълнението на дейностите по Инвестиция C10.I6, осъществяване на контрол върху работата на изпълнителите по сключените договори с оглед срочното и качествено изпълнение на договорите.
Одобрен План за 2026 г. с основните приоритети и цели за календарната година и за дългосрочното развитие на техническата нормативна уредба в областта на проектирането, изпълнението, поддържането и разрушаването на строежите, както и развитието на дейностите по прилагане на Регламент (ЕС) № 305/2011, Регламент (ЕС) 2024/3110 и прилагане на националната система за оценяване на строителни продукти, за които все още няма хармонизирани технически спецификации
</t>
  </si>
  <si>
    <t>дирекция "Технически правила и норми"</t>
  </si>
  <si>
    <t xml:space="preserve">Бюджет за 2026 г. и актуализирана прогноза за 2027-2028 г. в програмен формат на Министерство на регионалното развитие и благоустройството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</si>
  <si>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28 бр.
0 бр.
0 бр.</t>
  </si>
  <si>
    <t>28 бр.
28 бр.
1 бр.</t>
  </si>
  <si>
    <t>1. Осигуряване на условия и ред за оправомощаване, нотифициране и контрол на лица за оценяване на строителни продукти;
2. Изпълнение на годишен план-график за проверка на нотифицираните и оправамощените лица за оценяване на строителни продукти през 2026 г., включително проверка на нови кандидати за оправомощаване, за оценяване на строителни продукти;
3. Издаване на заповед на министъра на РРБ за определяне на национални изискавния за влагането на строителни продукти в строежите във връзка с предвидената им употреба;
4. Издаване на заповед на министъра на РРБ за одобряване на работни процедури за сертификация на строителни пордукти</t>
  </si>
  <si>
    <t>22.</t>
  </si>
  <si>
    <t>Наименование на администрацията: ДНСК</t>
  </si>
  <si>
    <t xml:space="preserve">Ежегодна цел (за 2026 г.) </t>
  </si>
  <si>
    <t xml:space="preserve">Индикатор за изпълнение на ежегодната цел (наименование) </t>
  </si>
  <si>
    <t>Стойности на индикатора за изпълнение на ежегодната цел</t>
  </si>
  <si>
    <t>Индикатор от  документа</t>
  </si>
  <si>
    <t>Текуща стойност (в началото на 2026 г.)</t>
  </si>
  <si>
    <t>Индикативен размер, в евро</t>
  </si>
  <si>
    <t>Елиминиране на последиците от незаконосъобразни действия в инвестиционния процес в строителството чрез проверки на строителни книжа, на строежи и на строителни продукти</t>
  </si>
  <si>
    <t>Актуализирана средносрочна бюджетна прогноза за 2025- 2028г.</t>
  </si>
  <si>
    <t>Нормативно регулиране и контрол на строителните продукти и инвестиционния процес в строителството</t>
  </si>
  <si>
    <t>Служебно предоставяне на  данни от извършени проверки</t>
  </si>
  <si>
    <t>Брой извършени проверки</t>
  </si>
  <si>
    <t xml:space="preserve">Държавен бюджет
</t>
  </si>
  <si>
    <t>Извършване на проверки и съставяне на констативни протоколи/актове</t>
  </si>
  <si>
    <t>Главна дирекция "Строителен контрол"</t>
  </si>
  <si>
    <t xml:space="preserve">Ликвидиране последиците от извършено незаконно строителство </t>
  </si>
  <si>
    <t>Служебно предоставяне на  данни за премахнати строежи</t>
  </si>
  <si>
    <t>Брой премахнати незаконни строежи</t>
  </si>
  <si>
    <t>Провеждане на процедура по реда на  Наредба 13/2001г. на МРРБ</t>
  </si>
  <si>
    <t>Превенция и интервенция чрез административен контрол по устройство но територията</t>
  </si>
  <si>
    <t>Служебно предоставяне на данни за издадени административни актове вследствие на констатирани допуснати нарушения по устройство на територията</t>
  </si>
  <si>
    <t xml:space="preserve">Брой издадени административни актове </t>
  </si>
  <si>
    <t>Издаване на административен акт</t>
  </si>
  <si>
    <t>Осигуряване изпълнението на строежи, гарантиращи безопасни и здравословни условия в икономически обоснован експлоатационен срок чрез въвеждането им в експлоатация в съответствие с нормативните разпоредби на устройство на територията</t>
  </si>
  <si>
    <t xml:space="preserve">Бюджет за 2026 г. и актуализирана средносрочна бюджетна прогноза за периода 2025 и 2028 г.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</si>
  <si>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 xml:space="preserve">Осигуряване изпълнението на строежи, гарантиращи безопасни и здравословни условия в икономически обоснован експлоатационен срок </t>
  </si>
  <si>
    <t>Назначени Държавни приемателни комисии и издаване на разрешения за ползване</t>
  </si>
  <si>
    <t>Издадени Разрешения за ползване, бр.</t>
  </si>
  <si>
    <t>Осъществяване на дейности по назначаване на Държавни приемателни комисии, провеждането на комисиите и издаване/отказ от издаване на Разрешения за ползване на строежите</t>
  </si>
  <si>
    <t>Главна дирекция "Строителен контрол"
Дирекция ВЕК</t>
  </si>
  <si>
    <t>Осигуряване и управление на система за регистриране и ефективен контрол върху дейността на Консултантите, извършващи оценяване на съответствието на инвестиционните проекти и/или упражняващи строителен надзор</t>
  </si>
  <si>
    <t xml:space="preserve">Вписване в регистъра на консултантите </t>
  </si>
  <si>
    <t>Издадени Удостоверения  за вписване в регистъра на консултантите за оценяване на съответствието на инвестиционните проекти и/или упражняване на строителен надзор и отразяване на промени на обстоятелствата по издадено удостоверение, бр.</t>
  </si>
  <si>
    <t>-</t>
  </si>
  <si>
    <t>1.  Осигуряване на условия и ред за регистриране на Консултантите, извършващи оценяване на съответствието на инвестиционните проекти и/или упражняващи строителен надзор;
2. Контрол по спазването на чл.167, ал.9 ЗУТ</t>
  </si>
  <si>
    <t>Дирекция ВЕК</t>
  </si>
  <si>
    <t>Завишаване на административно-наказателния контрол в дейността на ДНСК</t>
  </si>
  <si>
    <t xml:space="preserve">Бюджет за 2026 г. и Актуализирана средносрочна бюджетна прогноза за периода 2025 и 2028 г.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</si>
  <si>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 xml:space="preserve">Гарантиране на устойчиво строителство на територията на Република България </t>
  </si>
  <si>
    <t>Издадени наказателни постановления, предупреждения и споразумения.</t>
  </si>
  <si>
    <t>съставяне на актове по ЗАНН и издаване на наказателни постановления, предупреждения и споразумения.</t>
  </si>
  <si>
    <t xml:space="preserve"> ГД СК
д-я "Правна"</t>
  </si>
  <si>
    <t>Надграждане и развитие на информационно-комуникационната среда в ДНСК и интеграция на информационните процеси</t>
  </si>
  <si>
    <t>Национална програма за развитие България 2030
актуализирана средносрочна бюджетна прогноза за периода 2025 и 2028 г.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t>
  </si>
  <si>
    <t xml:space="preserve">Развитие на електронното управление </t>
  </si>
  <si>
    <t>Развитие на информационните системи и поддръжка на работоспособността им</t>
  </si>
  <si>
    <t xml:space="preserve">Развитие на специализираните информационни системи 
</t>
  </si>
  <si>
    <t>В процедура по изпълнение</t>
  </si>
  <si>
    <t>Дигитализиране на архива от хартиени преписки на ДНСК</t>
  </si>
  <si>
    <t>д-я АИФСО, д-я "Правна" и д-я ВЕК</t>
  </si>
  <si>
    <t>Усъвършенстване на нормативна уредба по устройство на територията</t>
  </si>
  <si>
    <t xml:space="preserve">Национална програма за развитие „България 2030“, Програмата за управление на Република България юни 2023-декември 2024 г.; </t>
  </si>
  <si>
    <t>Подобряване обслужването на гражданите и ведомства</t>
  </si>
  <si>
    <t>ЗУТ и наредби по устройство на територията - № 1 за номенклатурата на видовете строежи от 2003г., № 2 от 2003 г. за въвеждане в експлоатация на строежите в Република България и минимални гаранционни срокове за изпълнени строителни и монтажни работи, съоръжения и строителни обекти и Наредба № 3 от 2003 г. за съставяне на актове и протоколи по време на строителството 
Наредба за условията и реда за издаване на удостоверение за вписване в регистъра на консултантите</t>
  </si>
  <si>
    <t xml:space="preserve"> 1. Подготвен проект за изменение и допълнение на Тарифа № 14 за таксите, които се събират в системата на Министерство на регионалното развитие и благоустройството и от областните управители 
</t>
  </si>
  <si>
    <t xml:space="preserve">
</t>
  </si>
  <si>
    <t xml:space="preserve"> Разработен и изпратен за обряване от  министърство на регионалното развитие и благоустройството проект за изменение и допълнение на Тарифа № 14 за таксите, които се събират в системата на Министерство на регионалното развитие и благоустройството и от областните управители</t>
  </si>
  <si>
    <t>ГД СК и
д-я "Правна"</t>
  </si>
  <si>
    <t>Наименование на администрацията:ДНСК</t>
  </si>
  <si>
    <t>Индикатор от стратегическия документ</t>
  </si>
  <si>
    <t>Осъществяване на контрол върху инвестиционния процес в строителството чрез проверки на строителни книжа, на строежи и на строителни продукти</t>
  </si>
  <si>
    <t>Извършени 38 775 бр. проверки на строителни книжа, на строежи и на строителни продукти.                                                        Намалял брой постъпили уведомления по реда на чл.149, ал.5 от ЗУТ за извършване на служебна проверка на книжа по реда на чл.156 от ЗУТ и намалял брой посъпили уведомления за заверяване на заповедни книги</t>
  </si>
  <si>
    <t>Премахнати 32 незаконни строежа. ДНСК е в процес на изпълнение на принудителните премахвания на незаконни строежи по силата на сключени 6 броя Рамкови споразумения с дву годишен срок на действие за периода от  07.06.2024  до 07.06.2026г.</t>
  </si>
  <si>
    <t>Осъществяване на административен контрол по устройство на територията</t>
  </si>
  <si>
    <t>Съставяне на административни актове</t>
  </si>
  <si>
    <t>Издадени са 261 бр. административни акта.                                  Във връзка с осъществената превантивна дейност от страна на органите на ДНСК са намалели извършените нарушения от страна на участниците в строителния процес и главните архитекти на общините.</t>
  </si>
  <si>
    <t xml:space="preserve">Проектобюджет за 2025 г. и актуализирана средносрочна бюджетна прогноза за периода 2025 и 2028 г. 
2100.02.00 Политика за подобряване на инвестиционния процес, поддържане, модернизация и изграждане на техническата инфраструктура
2100.02.03 Бюджетна програма „Нормативно регулиране и контрол на строителните продукти и инвестиционния процес в строителството“
</t>
  </si>
  <si>
    <t>дирекция ВЕК</t>
  </si>
  <si>
    <t>В резултат от изпълнение на дейността на ДНСК по въвеждане в експлоатация на строежите от І, ІІ и ІІІ категория са назначени 6 701 Държавни приемателни комисии и са въведени в експлоатация 5 548 строежа</t>
  </si>
  <si>
    <t xml:space="preserve">Бюджет за 2022 г. и актуализирана прогноза за периода 2023 и 2024 г. в програмен формат на Министерство на регионалното развитие и благоустройството
2100.02.00 „Политика за подобряване на инвестиционния процес, поддържане, модернизация и изграждане на техническата инфраструктура“. </t>
  </si>
  <si>
    <t>Издадени 695 бр. удостоверения и/или отразяване на промени на обстоятелствата по издадено удостоверение.Неизпълнението е във връзка с по-малкия брой подадени заявления за вписване в регистъра на консултантите за оценяване на съответствието на инвестиционните проекти и/или упражняване на строителен надзор и отразяване на промени на обстоятелствата по издадено удостоверение.</t>
  </si>
  <si>
    <t xml:space="preserve">
Бюджетна прогноза за периода 2023-2025 г.</t>
  </si>
  <si>
    <t xml:space="preserve">Издадени са 332 наказателни постановления, предупреждения по чл.28 от ЗАНН, сключени споразумения и резолюции за прекратяване на образувани административнонаказателни производства.                             Във връзка с осъществената превантивна дейност от страна на органите на ДНСК са намалели извършените нарушения от страна на участниците в строителния процес и главните архитекти на общините.                                        </t>
  </si>
  <si>
    <t>Национална програма за развитие България 2030
- Закон устройство на територията и подзаконовите му нормативни актове;
-  Закон за електронното управление; 
-  Директива 2007/2/EО на Европейския парламент и на Съвета от 14 март 2007 г. за създаване на инфраструктура за пространствена информация в Европейската общност (INSPIRE)
- Закона за достъп до пространствените данни.</t>
  </si>
  <si>
    <t xml:space="preserve">Развитие на специализираните информационни системи 
 </t>
  </si>
  <si>
    <t>В процедура</t>
  </si>
  <si>
    <t>Създаване на Информационен публичен портал, изграждане на електронни регистри, и дигитализиране на архива от хартиени преписки на ДНСК</t>
  </si>
  <si>
    <t>МРРБ е провело обществена поръчка с предмет: "Създаване, внедряване и поддръжка на Единен публичен регистър по устройство на територията и информационна система за неговото обслужване'. Предстои сключване на договор.</t>
  </si>
  <si>
    <t>ЗУТ и подзаконовите нормативни актове по устройство на територията</t>
  </si>
  <si>
    <t>Подготвена необходимата документация за внасяне на предложение за изм. и доп. на ЗУТ.</t>
  </si>
  <si>
    <t>подготвена документация</t>
  </si>
  <si>
    <t xml:space="preserve">Разглеждане/одобряване на предложения за изменение и допълнение на текстове в ЗУТ в частта, касаеща строителния контрол и "търпимостта" на строежите", "заитересованите лица по време на строителството".   </t>
  </si>
  <si>
    <t xml:space="preserve">Разработен е проект на Закон за изменение и допълнение на ЗУТ. Проектът е внесен в Народното събрание от Министерски съвет. </t>
  </si>
  <si>
    <t>Наименование на администрацията: Агенция по геодезия, картография и кадастър</t>
  </si>
  <si>
    <t>Изготвил/лице за контакт, тел. и ел. поща: Тоня Раева, 0879259271, Raeva.T@cadastre.bg</t>
  </si>
  <si>
    <t>Връзка на ежегодната цел със стратегически цели и документи</t>
  </si>
  <si>
    <t xml:space="preserve">Увеличаване дела на електронните услуги и предоставяне на пълна и вярна информация в регламентираните нормативни срокове
</t>
  </si>
  <si>
    <t xml:space="preserve">Национална програма за развитие България 2030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Проектобюджет за 2026 г. и актуализирана бюджетна прогноза за периода 2027-2028 г. на Агенция по геодезия, картография и кадастър
</t>
  </si>
  <si>
    <t>Подобряване обслужването на гражданите, намаляване на административната тежест и развитие на електронното управление
Цифрови обществени услуги</t>
  </si>
  <si>
    <t>Предоставени услуги от геодезически, топографски и кадастрални данни, млн. бр. и дял на електронно предоставените</t>
  </si>
  <si>
    <t>Брой предоставени услуги от геодезически, топографски и кадастрални данни спрямо предходната година
% на електронно предоставените</t>
  </si>
  <si>
    <t>0
68%</t>
  </si>
  <si>
    <t>3,0 млн.бр. услуги
5,0 млн.бр. справки (на екран) през КАИС портал
70%</t>
  </si>
  <si>
    <t xml:space="preserve">
-</t>
  </si>
  <si>
    <t>Предоставяне на административно - технически услуги
Широко популяризиране на електронното предоставяне на услуги и предоставянето на ВЕАУ</t>
  </si>
  <si>
    <t>Службите по геодезия, картография и кадастър (СГКК); Дирекция "Геодеззия и картография" (ГК)
Дирекция АПФО ИТПД</t>
  </si>
  <si>
    <t>Увеличаване покритието на страната с кадастрална карта и кадастрални регистри</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</si>
  <si>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58
Проектобюджет за 2026 г. и актуализирана бюджетна прогноза за периода 2027-2028 г. на Агенция по геодезия, картография и кадастър
</t>
  </si>
  <si>
    <t>Създаване на цифрови кадастрална карта и кадастрални регистри (КККР)</t>
  </si>
  <si>
    <t>Населени места с одобрени КККР, бр.</t>
  </si>
  <si>
    <t xml:space="preserve">Брой населени места с одобрени КККР
</t>
  </si>
  <si>
    <t>1 802 бр.</t>
  </si>
  <si>
    <t>2 002 бр.</t>
  </si>
  <si>
    <t xml:space="preserve">Национален бюджет
</t>
  </si>
  <si>
    <t xml:space="preserve">Проведеждане на  комисии по чл. 45 и чл. 47 и издаване на заповеди за одобрени КККР
</t>
  </si>
  <si>
    <t xml:space="preserve">СГКК;
Дирекция "Кадастрална и специализирани карти" (КСК) 
</t>
  </si>
  <si>
    <t xml:space="preserve">Обявена по реда на ЗОП процедура за възлагане създаване на КККР - брой населени места </t>
  </si>
  <si>
    <t>Брой населени места, за които е обявена процедура по реда на ЗОП за създаване на КККР</t>
  </si>
  <si>
    <t>0 бр.</t>
  </si>
  <si>
    <t>161 бр.</t>
  </si>
  <si>
    <t>Обявяване на процедура по ЗОП</t>
  </si>
  <si>
    <t xml:space="preserve">Дирекция КСК и Дирекция "Административно-правно и финансово обслужване" (АПФО)
</t>
  </si>
  <si>
    <t xml:space="preserve">Нормативно регламентиране на задължението за служебно снабдяване, по електронен път с документи от кадастъра, чрез усъвършенстване на законовата и подзаконова нормативна уредба в областта на кадастъра, геодезията и картография </t>
  </si>
  <si>
    <t>„Националната програма за развитие „България 2030“ и Плана за действие за изпълнение на „Националната програма за развитие „България 2030“ за периода 2022-2024 г.“, приет с РМС №671/2022 г. в област на въздействие „10.3.в Електронни административни услуги, ориентирани към потребителя“</t>
  </si>
  <si>
    <t>Намаляване на административната тежест за гражданите и бизнеса, чрез въвеждане на задължение за административните и съдебните органи, за лицата с публични функции и за организациите, предоставящи обществени услуги, да се снабдяват по служебен път с вътрешни електронни административни услуги (ВЕАУ) от АГКК. Засилване ролята на електронния документ.  Стратегическа цел 1: „Трансформиране на администрацията и публичните институции в цифрови.“   Постигането на стратегическата цел ще бъде реализирано чрез няколко специфични цели, като за постигането на една от тях - цел 1.3: „Осигуряване на цифрови решения, информационни системи и споделени ресурси на електронното управление“, АГКК е отговорна институция за изпълнение на мярка „Създаване на кадастрални данни в цифров вид и развитие на вътрешно-административните процеси, свързани с предоставянето на електронните административни услуги на АГКК.“</t>
  </si>
  <si>
    <t>Служебно предоставяне на кадастрални услуги и услуги от Държавния геодезически, картографски и кадастрален фонд (Геокартфонд) като ВЕАУ на  административните и съдебните органи, на лицата с публични функции и на организациите, предоставящи обществени услуги</t>
  </si>
  <si>
    <t>Приведени във съответствие със ЗКИР следните подзаконови нормативни документи:     1.Наредба № РД-02-20-4 от 2016 г. за предоставяне на услуги от кадастралната карта  и кадастралните регистри;                          2. Наредба № РД-02-20-4 от 2016 г. за предоставяне на услуги от кадастралната карта и кадастралните регистри;                  3.Наредба № РД-02-20-3 от 2016 г. за структурата и съдържанието на идентификатора на недвижимия имот и на номера на зоната на ограничение в кадастъра; 4.Раздел VI на Тарифа № 14 за таксите, които се събират в системата на МРРБ и от областните управители.</t>
  </si>
  <si>
    <t xml:space="preserve">1-0
2-0
3-0                                   4-0
</t>
  </si>
  <si>
    <t xml:space="preserve">1-1
2-1
3-1                                       4-1
</t>
  </si>
  <si>
    <t xml:space="preserve">Привеждане в съответствие със Закона за кадастъра и имотния регистър на следните подзаконови нормативни актове: Наредба № РД-02-20-5 от 2016 г. за съдържанието, създаването и поддържането на кадастралната карта и кадастралните регистри; Наредба № РД-02-20-4 от 2016 г. за предоставяне на услуги от кадастралната карта и кадастралните регистри; Наредба № РД-02-20-3 от 2016 г. за структурата и съдържанието на идентификатора на недвижимия имот и на номера на зоната на ограничение в кадастъра; Раздел VI на Тарифа № 14 за таксите, които се събират в системата на МРРБ и от областните управители.
</t>
  </si>
  <si>
    <t>Дирекция АПФО</t>
  </si>
  <si>
    <t>Поетапно обновяване на нормативната уредба в областта на геодезията и картографията</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</si>
  <si>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Проектобюджет за 2026 г. и актуализирана бюджетна прогноза за периода 2027-2028 г. на Агенция по геодезия, картография и кадастър  </t>
  </si>
  <si>
    <t>Развитие на геодезическите и картографски дейности за създаване и поддържане на актуални, точни и високо качествени геодезическа основа и топографска база данни с цел задоволяване на държавните потребности и обслужване на потребителите с геопространствена информация.</t>
  </si>
  <si>
    <t>Създаване/обновяване на топографската база данни и геодезическата основа на територията на страната</t>
  </si>
  <si>
    <r>
      <t xml:space="preserve">Обнародвани в Държавен вестник нови: </t>
    </r>
    <r>
      <rPr>
        <u/>
        <sz val="10"/>
        <color rgb="FF002060"/>
        <rFont val="Arial"/>
        <family val="2"/>
        <charset val="204"/>
      </rPr>
      <t xml:space="preserve">1. </t>
    </r>
    <r>
      <rPr>
        <sz val="10"/>
        <color rgb="FF002060"/>
        <rFont val="Arial"/>
        <family val="2"/>
        <charset val="204"/>
      </rPr>
      <t xml:space="preserve">Наредба за  планиране, изпълне-ние, контролиране и приемане на резул-татите от аерозасне-мане и от различни дистанционни методи за сканиране и интерпретиране на земната повърхност   и  </t>
    </r>
    <r>
      <rPr>
        <u/>
        <sz val="10"/>
        <color rgb="FF002060"/>
        <rFont val="Arial"/>
        <family val="2"/>
        <charset val="204"/>
      </rPr>
      <t>2.</t>
    </r>
    <r>
      <rPr>
        <sz val="10"/>
        <color rgb="FF002060"/>
        <rFont val="Arial"/>
        <family val="2"/>
        <charset val="204"/>
      </rPr>
      <t xml:space="preserve">  Наредба за Държавната гравиметрична мрежа</t>
    </r>
  </si>
  <si>
    <r>
      <rPr>
        <u/>
        <sz val="10"/>
        <color rgb="FF002060"/>
        <rFont val="Arial"/>
        <family val="2"/>
        <charset val="204"/>
      </rPr>
      <t>1.</t>
    </r>
    <r>
      <rPr>
        <sz val="10"/>
        <color rgb="FF002060"/>
        <rFont val="Arial"/>
        <family val="2"/>
        <charset val="204"/>
      </rPr>
      <t xml:space="preserve"> - 0;  </t>
    </r>
    <r>
      <rPr>
        <u/>
        <sz val="10"/>
        <color rgb="FF002060"/>
        <rFont val="Arial"/>
        <family val="2"/>
        <charset val="204"/>
      </rPr>
      <t>2.</t>
    </r>
    <r>
      <rPr>
        <sz val="10"/>
        <color rgb="FF002060"/>
        <rFont val="Arial"/>
        <family val="2"/>
        <charset val="204"/>
      </rPr>
      <t xml:space="preserve"> - 0                  </t>
    </r>
  </si>
  <si>
    <r>
      <rPr>
        <u/>
        <sz val="10"/>
        <color rgb="FF002060"/>
        <rFont val="Arial"/>
        <family val="2"/>
        <charset val="204"/>
      </rPr>
      <t>1.</t>
    </r>
    <r>
      <rPr>
        <sz val="10"/>
        <color rgb="FF002060"/>
        <rFont val="Arial"/>
        <family val="2"/>
        <charset val="204"/>
      </rPr>
      <t xml:space="preserve"> - 1;  </t>
    </r>
    <r>
      <rPr>
        <u/>
        <sz val="10"/>
        <color rgb="FF002060"/>
        <rFont val="Arial"/>
        <family val="2"/>
        <charset val="204"/>
      </rPr>
      <t>2.</t>
    </r>
    <r>
      <rPr>
        <sz val="10"/>
        <color rgb="FF002060"/>
        <rFont val="Arial"/>
        <family val="2"/>
        <charset val="204"/>
      </rPr>
      <t xml:space="preserve"> - 1</t>
    </r>
    <r>
      <rPr>
        <sz val="11"/>
        <color theme="1"/>
        <rFont val="Calibri"/>
        <family val="2"/>
        <charset val="204"/>
        <scheme val="minor"/>
      </rPr>
      <t/>
    </r>
  </si>
  <si>
    <t xml:space="preserve">Приемане на подготвен от НИГГГ-БАН проект на Наредбата по т. 1, провеждане на обществени консултации, нансяяне на приетите предло-жения, публикуване в ДВ. Възлагане на научно-технически анализ на подготвения проект на наредбата по т. 2, нансяне на съответните корекции и провеждане на обществени косултации, публикуване в ДВ. </t>
  </si>
  <si>
    <t>Дирекция "Геодезия и картография" (ГК) и Дирекция АПФО</t>
  </si>
  <si>
    <t>Поетапно обновяване на Държавната нивелачна мрежа  (ДНМ)</t>
  </si>
  <si>
    <t>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област на въздействие 9.1.В, Мярка 5.
Проектобюджет за 2026 г. и актуализирана бюджетна прогноза за периода 2027-2028 г. на Агенция по геодезия, картография и кадастър</t>
  </si>
  <si>
    <t>Преизмерени km, от  ДНМ I клас (състояща се от 55 бр. нивелачни линии с обща дължина прибл. 5500 km)</t>
  </si>
  <si>
    <t>Преизмерени km от ДНМ I клас, респ. налични актуални данни за нормалните височини, геопотен-циални числа, стой-ности на силата на тежестта и геодези-чески географски координати и височини на съотвените ниве-лачни репери и възстановени 8 бр. Векови нивелачни репери (ВНР) тип "дълбочинен".</t>
  </si>
  <si>
    <r>
      <rPr>
        <u/>
        <sz val="10"/>
        <color rgb="FF002060"/>
        <rFont val="Arial"/>
        <family val="2"/>
        <charset val="204"/>
      </rPr>
      <t>1.</t>
    </r>
    <r>
      <rPr>
        <sz val="10"/>
        <color rgb="FF002060"/>
        <rFont val="Arial"/>
        <family val="2"/>
        <charset val="204"/>
      </rPr>
      <t xml:space="preserve"> 1 383 km; </t>
    </r>
    <r>
      <rPr>
        <u/>
        <sz val="10"/>
        <color rgb="FF002060"/>
        <rFont val="Arial"/>
        <family val="2"/>
        <charset val="204"/>
      </rPr>
      <t>2.</t>
    </r>
    <r>
      <rPr>
        <sz val="10"/>
        <color rgb="FF002060"/>
        <rFont val="Arial"/>
        <family val="2"/>
        <charset val="204"/>
      </rPr>
      <t xml:space="preserve"> 25.1%; </t>
    </r>
    <r>
      <rPr>
        <u/>
        <sz val="10"/>
        <color rgb="FF002060"/>
        <rFont val="Arial"/>
        <family val="2"/>
        <charset val="204"/>
      </rPr>
      <t>3.</t>
    </r>
    <r>
      <rPr>
        <sz val="10"/>
        <color rgb="FF002060"/>
        <rFont val="Arial"/>
        <family val="2"/>
        <charset val="204"/>
      </rPr>
      <t xml:space="preserve"> 4 бр. ВНР тип "дълбочинен" </t>
    </r>
  </si>
  <si>
    <r>
      <rPr>
        <u/>
        <sz val="10"/>
        <color rgb="FF002060"/>
        <rFont val="Arial"/>
        <family val="2"/>
        <charset val="204"/>
      </rPr>
      <t>1.</t>
    </r>
    <r>
      <rPr>
        <sz val="10"/>
        <color rgb="FF002060"/>
        <rFont val="Arial"/>
        <family val="2"/>
        <charset val="204"/>
      </rPr>
      <t xml:space="preserve"> 2 2 475 km; </t>
    </r>
    <r>
      <rPr>
        <u/>
        <sz val="10"/>
        <color rgb="FF002060"/>
        <rFont val="Arial"/>
        <family val="2"/>
        <charset val="204"/>
      </rPr>
      <t>2.</t>
    </r>
    <r>
      <rPr>
        <sz val="10"/>
        <color rgb="FF002060"/>
        <rFont val="Arial"/>
        <family val="2"/>
        <charset val="204"/>
      </rPr>
      <t xml:space="preserve"> 45%; </t>
    </r>
    <r>
      <rPr>
        <u/>
        <sz val="10"/>
        <color rgb="FF002060"/>
        <rFont val="Arial"/>
        <family val="2"/>
        <charset val="204"/>
      </rPr>
      <t>3.</t>
    </r>
    <r>
      <rPr>
        <sz val="10"/>
        <color rgb="FF002060"/>
        <rFont val="Arial"/>
        <family val="2"/>
        <charset val="204"/>
      </rPr>
      <t xml:space="preserve"> 12 бр. ВНР тип "дълбочинен"</t>
    </r>
  </si>
  <si>
    <t>Изготвяне на документация,  обявяване и провеждане на процедура по ЗОП, сключени договори,  извършване на дейностите, контрол и приемане на работата</t>
  </si>
  <si>
    <t>Дирекция ГК и Дирекция АПФО</t>
  </si>
  <si>
    <t xml:space="preserve">Поетапно обновяване на Държавната гравиметрична мрежа и относимата норматива уредба
 </t>
  </si>
  <si>
    <t>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област на въздействие 9.1.В, Мярка 5.
Проектобюджет за 2026 г. и актуализирана бюджетна прогноза за периода 2027-2028 г. на Агенция по геодезия, картография и кадастър</t>
  </si>
  <si>
    <t>Брой точки от Еталонната гравиметрична мрежа (ЕГрМ) с определени на прецизни геодезически координати и височини.</t>
  </si>
  <si>
    <t>Брой точки от ЕГрМ, в т.ч. съществуващи и възстановени, с определени чрез прецизни ГНСС измервания геодезически координати и височини.</t>
  </si>
  <si>
    <r>
      <rPr>
        <u/>
        <sz val="10"/>
        <color rgb="FF002060"/>
        <rFont val="Arial"/>
        <family val="2"/>
        <charset val="204"/>
      </rPr>
      <t>1.</t>
    </r>
    <r>
      <rPr>
        <sz val="10"/>
        <color rgb="FF002060"/>
        <rFont val="Arial"/>
        <family val="2"/>
        <charset val="204"/>
      </rPr>
      <t xml:space="preserve"> 0 бр. точки;           </t>
    </r>
    <r>
      <rPr>
        <u/>
        <sz val="10"/>
        <color rgb="FF00B050"/>
        <rFont val="Arial"/>
        <family val="2"/>
        <charset val="204"/>
      </rPr>
      <t/>
    </r>
  </si>
  <si>
    <r>
      <rPr>
        <u/>
        <sz val="10"/>
        <color rgb="FF002060"/>
        <rFont val="Arial"/>
        <family val="2"/>
        <charset val="204"/>
      </rPr>
      <t>1.</t>
    </r>
    <r>
      <rPr>
        <sz val="10"/>
        <color rgb="FF002060"/>
        <rFont val="Arial"/>
        <family val="2"/>
        <charset val="204"/>
      </rPr>
      <t xml:space="preserve"> 100 бр. точки;         </t>
    </r>
    <r>
      <rPr>
        <u/>
        <sz val="10"/>
        <color rgb="FF002060"/>
        <rFont val="Arial"/>
        <family val="2"/>
        <charset val="204"/>
      </rPr>
      <t xml:space="preserve"> </t>
    </r>
  </si>
  <si>
    <t>Изготвяне на документация, обявяване и провеждане на процедура по ЗОП, сключени договори, контрол и приемане на извършената рбота по договорите.</t>
  </si>
  <si>
    <t>Дирекция ГК Дирекция АПФО</t>
  </si>
  <si>
    <t xml:space="preserve">Поддържане на актуална база данни  за нивото на Черно море в мареографните станции (МС) от мрежата по чл. 7, ал. 4, т. 2 от ЗГК      </t>
  </si>
  <si>
    <t>Средносрочна бюджетна прогноза за 2026-2028 г.</t>
  </si>
  <si>
    <t>Резултати от мареографни измервания в 2 (две) МС</t>
  </si>
  <si>
    <t>Допълнена база данни за среднодневни, спредномечечни и средногодишни нива на Черно море за 2024 г. в МС - Варна и МС - Бургас</t>
  </si>
  <si>
    <t>Налични данни от 1928 г. до 2024 г., вкл. в МС-Варна и МС Бургас</t>
  </si>
  <si>
    <t>Налични данни за 2025 г. в 2 (две) МС</t>
  </si>
  <si>
    <t xml:space="preserve">Подготовка на необходимите документи и сключване на договор с НИГГГ- БАН; Контрол и приемане на резултатите </t>
  </si>
  <si>
    <t>Надеждни национални инфраструктурни ГНСС мрежи, използвани при създаването на КККР и в инвестиционния процес</t>
  </si>
  <si>
    <t>Проектобюджет за 2026 г. и актуализирана бюджетна прогноза за периода 2027-2028 г. на Агенция по геодезия, картография и кадастър</t>
  </si>
  <si>
    <t>Налични данни за стабилността на базовите станции на 4 (четирите) инфраструктурните ГНСС мрежи</t>
  </si>
  <si>
    <t>Брой отчети от осъществен контрол за стабилността на базовите станции на 4 (четирите) инфраструктурни ГНСС мрежи</t>
  </si>
  <si>
    <t>4 отчета за 2025 г.</t>
  </si>
  <si>
    <t>8 отчета за 2025 г. и 4 отчета за първото полугодие на 2026 г.</t>
  </si>
  <si>
    <t xml:space="preserve">Подготовка на необходимите документи, провежадне процедура по ЗОП и сключване на договор </t>
  </si>
  <si>
    <t>Поддържане и развитие на надградената информационно-комуникационна среда в АГКК и ефективно функциониране на   новата информационна система за кадастрални и специализирани данни</t>
  </si>
  <si>
    <t>Национална програма за развитие България 2030
Плана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Проектобюджет за 2026 г. и актуализирана бюджетна прогноза за периода 2027-2028 г. на Агенция по геодезия, картография и кадастър</t>
  </si>
  <si>
    <t>Развитие на електронното управление 
Цифрови обществени услуги</t>
  </si>
  <si>
    <t>Развитие на информационните системи и поддръжка на работоспособността им
Ефективни електронни административни услуги</t>
  </si>
  <si>
    <t>1. Ефективно функционираща надградената Информационна система, съобразно текущото законодателство, до приемане ЗИД на ЗКИР
2. Ефективно  функционираща надградената ИС в оптимален режим на работните процеси и функционалности, след  приемане и одобрение на проекта на ЗИД на ЗКИР
3. Проведени обучения за работа в средата на новите работни процеси бр.;
4. Изготвени заявки - бр. до Системния интегратор, за реализиране на дейностите съгл. Рамков договор № ИС-28/02.10.2023 и  ДС №1/06.06.2024 и ДС №2/14.02.2025 г.</t>
  </si>
  <si>
    <t>1-0
2-0
3-0
4-0
Надградената информационна система за пространствени данни на АГКК е интегрирана с всички системи на електронното управление и други информационни системи и регистри на  администрациите и функционира
съобразно текущото законодателство - до приемането и одобрението на подзаконова нормативна уредба.</t>
  </si>
  <si>
    <t>1-1
2-1
3-1
4-8</t>
  </si>
  <si>
    <t>1 584 820</t>
  </si>
  <si>
    <t>Национален бюджет</t>
  </si>
  <si>
    <t xml:space="preserve">Прецизиране и доусъвършенстване на внедрената нова ИС;
Заявки към Системния интегратор, съгласно клаузите на етап 7  за  гаранционна поддръжка от Рамков договор № ИС-100 от 30.07.2020 г. със Системния интегратор ИО и Заявки към Системния интегратор по Рамков договор № ИС-28/02.10.2023 и  ДС№1/06.06.2024 и ДС№2/14.02.2025 и ДС №3/15.12.2025
Поддържане и обновяване на информационно-комуникационното оборудване
Стартиране на процедура за Разработване и интегриране на модул -платформа за създаване, анализ и обработка
на кадастрални и специализирани данни за
външни потребители
Преминаване към нов режим на работните процеси след приемане ЗИД на ЗКИР.
</t>
  </si>
  <si>
    <t>Дирекция  "Информационни технологии и пространствени данни"</t>
  </si>
  <si>
    <t>21.</t>
  </si>
  <si>
    <t xml:space="preserve">Национална програма за развитие България 2030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Бюджетна прогноза за периода 2025-2028 г. 
</t>
  </si>
  <si>
    <t>0
77%</t>
  </si>
  <si>
    <t>2,5 млн.бр услуги
2,8 млн.бр. справки (на екран) през КАИС портал
80%</t>
  </si>
  <si>
    <r>
      <t xml:space="preserve">3.01 млн. бр. услуги 
5,04 млн.бр. справки (на екран) през КАИС портал
68%- процент на електронните услуги отнесено към всички услуги по приети заявления.
</t>
    </r>
    <r>
      <rPr>
        <i/>
        <sz val="10"/>
        <color rgb="FF002060"/>
        <rFont val="Arial"/>
        <family val="2"/>
        <charset val="204"/>
      </rPr>
      <t xml:space="preserve">В предходни отчети са включени справки на екран, но поради голямото нарастване на броят им през 2025  се изкривява статистиката и не са включени в изчисление на процент за настоящия отчет. </t>
    </r>
  </si>
  <si>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58
Проектобюджет за 2025 г. и  бюджетна прогноза за периода 2026-2027 г. 
</t>
  </si>
  <si>
    <t>Създаване на цифрови кадастрална карта и кадастрални регистри</t>
  </si>
  <si>
    <t xml:space="preserve">брой населени места с одобрени КККР
</t>
  </si>
  <si>
    <t>1 626 бр.</t>
  </si>
  <si>
    <t>1 826 бр.</t>
  </si>
  <si>
    <t xml:space="preserve">проведеждане на  комисии по чл. 45 и чл. 47 и издаване на заповеди за одобрени КККР
</t>
  </si>
  <si>
    <t xml:space="preserve">СГКК
Дирекция "Кадастрална и специализирани карти" (КСК) 
</t>
  </si>
  <si>
    <t xml:space="preserve">Към 31.12.2025 г. 1 802  броя населени места са с одобрени КККР. За останалите населени места до достигане на целевата стойност през месец фервуари ще бъдат обнародвани в Държавен вестник заповеди за одобряване на КККР на урбанизираните им територии
</t>
  </si>
  <si>
    <t>Обявена по реда на ЗОП процедура за възлагане създаване на КККР на населени места</t>
  </si>
  <si>
    <t>101 бр.</t>
  </si>
  <si>
    <t>322 бр.</t>
  </si>
  <si>
    <t>Изготвяне на документация и обявяване на процедура по ЗОП</t>
  </si>
  <si>
    <t xml:space="preserve">Дирекция КСК Дирекция "Административно-правно и финансово обслужване" (АПФО)
</t>
  </si>
  <si>
    <t>В изпълнение на Управленската програма на правителството за периода 2025-2029 г., с приоритет е заложено „Планиране, обявяване и възлагане на обществени поръчки за създаване на КККР за всички общински центрове в страната„, което наложи промяна на графика за възлагане на обществени поръчки за 221 бр. населени места за сметка на броя на общинските центрове.</t>
  </si>
  <si>
    <t xml:space="preserve">Усъвършенстване на законовата и подзаконова нормативна уредба в областта на кадастъра, геодезията и картография </t>
  </si>
  <si>
    <t>„Националната програма за развитие „България 2030“ и Плана за действие за изпълнение на „Националната програма за развитие „България 2030“ за периода 2022-2024 г.“, приет с РМС №671/2022 г. в област на въздействие „10.3.в Електронни административни услуги, ориентирани към потребителя“, „Актуализирана пътна карта за изпълнение на Актуализираната стратегия за развитие на електронното управление в Р България (2019 - 2025)“</t>
  </si>
  <si>
    <t xml:space="preserve">Разработени и внесени за приемане и одобряване от компетентните органи: 1. ЗИД на ЗКИР; 
2. Наредба № РД-02-20-4 от 2016 г. за предоставяне на услуги от кадастралната карта  и кадастралните регистри;
3. Тарифа № 14 за таксите, които се събират в системата на МРРБ и от областните управители.
</t>
  </si>
  <si>
    <t xml:space="preserve">1-0
2-0
3-0
</t>
  </si>
  <si>
    <t xml:space="preserve">1-1
2-0
3-0
</t>
  </si>
  <si>
    <t xml:space="preserve">Разработени и внесени за приемане и одобряване от НС, съответно от МС и от министъра на регионалното развитие и благоустройството,  проекти на:        
1. ЗИД на ЗКИР;                     
2. Тарифа № 14 за таксите, които се събират в системата на МРРБ и от областните управители;     
3. Наредба № РД-02-20-4 от 2016 г. за предоставяне на услуги от кадастралната карта  и кадастралните регистри                                    
</t>
  </si>
  <si>
    <t>В бр. 95 от 7 ноември 2025 г. на „Държавен вестник“ е однародван Закона за изменение и допълнение на Закона за кадастъра и имотния регистър, като съгласно § 55 от него, в тримесечен срок от обнародването му следва да бъдат приведени в съответствие със закона следните подзаконови нормативни актове: Наредба № РД-02-20-5 от 2016 г. за съдържанието, създаването и поддържането на кадастралната карта и кадастралните регистри, Наредба № РД-02-20-4 от 2016 г. за предоставяне на услуги от кадастралната карта и кадастралните регистри, Наредба № РД-02-20-3 от 2016 г. за структурата и съдържанието на идентификатора на недвижимия имот и на номера на зоната на ограничение в кадастъра и раздел VI на Тарифа № 14 за таксите, които се събират в системата на МРРБ и от областните управители.</t>
  </si>
  <si>
    <t xml:space="preserve">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Бюджетна прогноза за периода 2025-2028 г. </t>
  </si>
  <si>
    <t>Преизмерени km, от  ДНМ I клас (състояща се от 55 бр. нивелачни линии с обща дължина прибл. 5500 km); проучване състоянието на нивеланите репери (НР) по линиите от ДНМ II (прибл. 8 500 km и 6125 бр. НР съгл. каталозите) и координиране на съществуващите</t>
  </si>
  <si>
    <t xml:space="preserve">Преизмерени km от ДНМ I клас, респ. налични актуални данни за нормалните височини, геопотенциални числа, стойности на силата на тежестта и геодезически географски координати и височини на съотвените нивелачни репери; проучени km второкласни нивелачни линии и установено състояние на НР по тях. </t>
  </si>
  <si>
    <r>
      <rPr>
        <u/>
        <sz val="10"/>
        <color rgb="FF002060"/>
        <rFont val="Arial"/>
        <family val="2"/>
        <charset val="204"/>
      </rPr>
      <t>1.</t>
    </r>
    <r>
      <rPr>
        <sz val="10"/>
        <color rgb="FF002060"/>
        <rFont val="Arial"/>
        <family val="2"/>
        <charset val="204"/>
      </rPr>
      <t xml:space="preserve"> 1 331 km; </t>
    </r>
    <r>
      <rPr>
        <u/>
        <sz val="10"/>
        <color rgb="FF002060"/>
        <rFont val="Arial"/>
        <family val="2"/>
        <charset val="204"/>
      </rPr>
      <t>2.</t>
    </r>
    <r>
      <rPr>
        <sz val="10"/>
        <color rgb="FF002060"/>
        <rFont val="Arial"/>
        <family val="2"/>
        <charset val="204"/>
      </rPr>
      <t xml:space="preserve"> 24%; </t>
    </r>
    <r>
      <rPr>
        <u/>
        <sz val="10"/>
        <color rgb="FF002060"/>
        <rFont val="Arial"/>
        <family val="2"/>
        <charset val="204"/>
      </rPr>
      <t>3.</t>
    </r>
    <r>
      <rPr>
        <sz val="10"/>
        <color rgb="FF002060"/>
        <rFont val="Arial"/>
        <family val="2"/>
        <charset val="204"/>
      </rPr>
      <t xml:space="preserve"> 102 km;</t>
    </r>
    <r>
      <rPr>
        <u/>
        <sz val="10"/>
        <color rgb="FF002060"/>
        <rFont val="Arial"/>
        <family val="2"/>
        <charset val="204"/>
      </rPr>
      <t xml:space="preserve"> 4.</t>
    </r>
    <r>
      <rPr>
        <sz val="10"/>
        <color rgb="FF002060"/>
        <rFont val="Arial"/>
        <family val="2"/>
        <charset val="204"/>
      </rPr>
      <t xml:space="preserve"> 1.2%;           </t>
    </r>
    <r>
      <rPr>
        <u/>
        <sz val="10"/>
        <color rgb="FF002060"/>
        <rFont val="Arial"/>
        <family val="2"/>
        <charset val="204"/>
      </rPr>
      <t>5.</t>
    </r>
    <r>
      <rPr>
        <sz val="10"/>
        <color rgb="FF002060"/>
        <rFont val="Arial"/>
        <family val="2"/>
        <charset val="204"/>
      </rPr>
      <t xml:space="preserve"> 64 бр. НР; </t>
    </r>
    <r>
      <rPr>
        <u/>
        <sz val="10"/>
        <color rgb="FF002060"/>
        <rFont val="Arial"/>
        <family val="2"/>
        <charset val="204"/>
      </rPr>
      <t>6.</t>
    </r>
    <r>
      <rPr>
        <sz val="10"/>
        <color rgb="FF002060"/>
        <rFont val="Arial"/>
        <family val="2"/>
        <charset val="204"/>
      </rPr>
      <t xml:space="preserve"> 1.0%</t>
    </r>
  </si>
  <si>
    <r>
      <rPr>
        <u/>
        <sz val="10"/>
        <color rgb="FF002060"/>
        <rFont val="Arial"/>
        <family val="2"/>
        <charset val="204"/>
      </rPr>
      <t>1.</t>
    </r>
    <r>
      <rPr>
        <sz val="10"/>
        <color rgb="FF002060"/>
        <rFont val="Arial"/>
        <family val="2"/>
        <charset val="204"/>
      </rPr>
      <t xml:space="preserve"> 2 048 km; </t>
    </r>
    <r>
      <rPr>
        <u/>
        <sz val="10"/>
        <color rgb="FF002060"/>
        <rFont val="Arial"/>
        <family val="2"/>
        <charset val="204"/>
      </rPr>
      <t>2.</t>
    </r>
    <r>
      <rPr>
        <sz val="10"/>
        <color rgb="FF002060"/>
        <rFont val="Arial"/>
        <family val="2"/>
        <charset val="204"/>
      </rPr>
      <t xml:space="preserve"> 37%;  </t>
    </r>
    <r>
      <rPr>
        <u/>
        <sz val="10"/>
        <color rgb="FF002060"/>
        <rFont val="Arial"/>
        <family val="2"/>
        <charset val="204"/>
      </rPr>
      <t>3.</t>
    </r>
    <r>
      <rPr>
        <sz val="10"/>
        <color rgb="FF002060"/>
        <rFont val="Arial"/>
        <family val="2"/>
        <charset val="204"/>
      </rPr>
      <t xml:space="preserve"> 1 557 km; </t>
    </r>
    <r>
      <rPr>
        <u/>
        <sz val="10"/>
        <color rgb="FF002060"/>
        <rFont val="Arial"/>
        <family val="2"/>
        <charset val="204"/>
      </rPr>
      <t>4.</t>
    </r>
    <r>
      <rPr>
        <sz val="10"/>
        <color rgb="FF002060"/>
        <rFont val="Arial"/>
        <family val="2"/>
        <charset val="204"/>
      </rPr>
      <t xml:space="preserve">19.5%;   </t>
    </r>
    <r>
      <rPr>
        <u/>
        <sz val="10"/>
        <color rgb="FF002060"/>
        <rFont val="Arial"/>
        <family val="2"/>
        <charset val="204"/>
      </rPr>
      <t>5.</t>
    </r>
    <r>
      <rPr>
        <sz val="10"/>
        <color rgb="FF002060"/>
        <rFont val="Arial"/>
        <family val="2"/>
        <charset val="204"/>
      </rPr>
      <t xml:space="preserve"> 1 252 бр. НР; </t>
    </r>
    <r>
      <rPr>
        <u/>
        <sz val="10"/>
        <color rgb="FF002060"/>
        <rFont val="Arial"/>
        <family val="2"/>
        <charset val="204"/>
      </rPr>
      <t>6.</t>
    </r>
    <r>
      <rPr>
        <sz val="10"/>
        <color rgb="FF002060"/>
        <rFont val="Arial"/>
        <family val="2"/>
        <charset val="204"/>
      </rPr>
      <t xml:space="preserve"> 14.7%</t>
    </r>
  </si>
  <si>
    <t>Изготвяне на документация,  обявяване на процедура по ЗОП, сключени договори,  извършване на дейностите, контрол и приемане на работата</t>
  </si>
  <si>
    <r>
      <t xml:space="preserve">Постигнати стойности на индикаторите към 31.12.2025 г.: </t>
    </r>
    <r>
      <rPr>
        <u/>
        <sz val="10"/>
        <color rgb="FF002060"/>
        <rFont val="Arial"/>
        <family val="2"/>
        <charset val="204"/>
      </rPr>
      <t>1.</t>
    </r>
    <r>
      <rPr>
        <sz val="10"/>
        <color rgb="FF002060"/>
        <rFont val="Arial"/>
        <family val="2"/>
        <charset val="204"/>
      </rPr>
      <t xml:space="preserve"> 1 383 km; </t>
    </r>
    <r>
      <rPr>
        <u/>
        <sz val="10"/>
        <color rgb="FF002060"/>
        <rFont val="Arial"/>
        <family val="2"/>
        <charset val="204"/>
      </rPr>
      <t>2.</t>
    </r>
    <r>
      <rPr>
        <sz val="10"/>
        <color rgb="FF002060"/>
        <rFont val="Arial"/>
        <family val="2"/>
        <charset val="204"/>
      </rPr>
      <t xml:space="preserve"> 25.1%;  3. 102 km; 4. 1.2%;   5. 64 бр. НР; 6. 1.0%. Забавянето в изпълнението се дължи на забавяне на процедура по ЗОП (възлагане преизмерване на първокласните нивелани линии) поради недостатъчния брой експерти в отговорните звена през 2025 г., както и обжалване пред КЗК на процедурата. Изпълняването на целта продължава през 2026 г. Процедурата за възлагане на проучване и координиране на второкласни нивелачни репери, предвидена при условията на чл. 114 от ЗОП, не бе обявена поради недостиг на финансиране. Изпълнението на целта ще продължи през 2027 г.</t>
    </r>
  </si>
  <si>
    <t xml:space="preserve">Поетапно обновяване на Държавната гравиметрична мрежа
 </t>
  </si>
  <si>
    <r>
      <t>Национална програма за развитие България 2030
План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t>
    </r>
    <r>
      <rPr>
        <b/>
        <sz val="10"/>
        <color rgb="FF002060"/>
        <rFont val="Arial"/>
        <family val="2"/>
        <charset val="204"/>
      </rPr>
      <t xml:space="preserve">
</t>
    </r>
    <r>
      <rPr>
        <sz val="10"/>
        <color rgb="FF002060"/>
        <rFont val="Arial"/>
        <family val="2"/>
        <charset val="204"/>
      </rPr>
      <t xml:space="preserve">
Бюджетна прогноза за периода 2025-2028 г. </t>
    </r>
  </si>
  <si>
    <t>Брой точки от Еталонната гравиметрична мрежа (ЕГрМ) с определени на прецизни геодезически координати и създаден проект за актуализирането ѝ</t>
  </si>
  <si>
    <t>Брой точки от ЕГрМ, в т.ч. съществуващи и възстановени, с определени чрез прецизни ГНСС измервания геодезически координати и брой проекти</t>
  </si>
  <si>
    <r>
      <rPr>
        <u/>
        <sz val="10"/>
        <color rgb="FF002060"/>
        <rFont val="Arial"/>
        <family val="2"/>
        <charset val="204"/>
      </rPr>
      <t>1.</t>
    </r>
    <r>
      <rPr>
        <sz val="10"/>
        <color rgb="FF002060"/>
        <rFont val="Arial"/>
        <family val="2"/>
        <charset val="204"/>
      </rPr>
      <t xml:space="preserve"> 0 бр. точки;                              </t>
    </r>
    <r>
      <rPr>
        <u/>
        <sz val="10"/>
        <color rgb="FF002060"/>
        <rFont val="Arial"/>
        <family val="2"/>
        <charset val="204"/>
      </rPr>
      <t>2.</t>
    </r>
    <r>
      <rPr>
        <sz val="10"/>
        <color rgb="FF002060"/>
        <rFont val="Arial"/>
        <family val="2"/>
        <charset val="204"/>
      </rPr>
      <t xml:space="preserve"> 0 проекта;</t>
    </r>
  </si>
  <si>
    <r>
      <rPr>
        <u/>
        <sz val="10"/>
        <color rgb="FF002060"/>
        <rFont val="Arial"/>
        <family val="2"/>
        <charset val="204"/>
      </rPr>
      <t>1.</t>
    </r>
    <r>
      <rPr>
        <sz val="10"/>
        <color rgb="FF002060"/>
        <rFont val="Arial"/>
        <family val="2"/>
        <charset val="204"/>
      </rPr>
      <t xml:space="preserve"> 100 бр. точки;          </t>
    </r>
    <r>
      <rPr>
        <u/>
        <sz val="10"/>
        <color rgb="FF002060"/>
        <rFont val="Arial"/>
        <family val="2"/>
        <charset val="204"/>
      </rPr>
      <t>2.</t>
    </r>
    <r>
      <rPr>
        <sz val="10"/>
        <color rgb="FF002060"/>
        <rFont val="Arial"/>
        <family val="2"/>
        <charset val="204"/>
      </rPr>
      <t xml:space="preserve"> 1 бр. проект</t>
    </r>
  </si>
  <si>
    <t>Изготвяне на документация, обявяване на процедура по ЗОП, сключен договор, контрол и приемане на извършената рбота по договора</t>
  </si>
  <si>
    <t>Дирекция "Геодезия и картография" (ГК) Дирекция АПФО</t>
  </si>
  <si>
    <t>Изпълнението на целта е отложено за 2026 г. и 2027 г. поради решението първо да се изработи и съответно влезе в сила нова Наредба за Държавната гравиметрична мрежа, на база която да се подготви документация за провеждане на необходимите процедури.</t>
  </si>
  <si>
    <t xml:space="preserve">Поддържана база данни за нивото на Черно море в мареографните станции (МС) от мрежата по чл. 7, ал. 4, т. 2 от ЗГК      </t>
  </si>
  <si>
    <t>Бюджетна прогноза за периода 2025-2028 г.</t>
  </si>
  <si>
    <t>Налични данни от 1928 г. до 2023 г., вкл. в МС-Варна и МС Бургас</t>
  </si>
  <si>
    <t>Налични данни за 2024 г. в 2 (две) МС</t>
  </si>
  <si>
    <t>0 отчета за 2025 г.</t>
  </si>
  <si>
    <t>4 отчета за първото полугодие на 2025 г.</t>
  </si>
  <si>
    <t xml:space="preserve">Национална програма за развитие България 2030
Плана за действие за изпълнение на „Националната програма за развитие „България 2030“ през периода 2024-2026 г.“, приет с РМС №154/07.03.2024 г., Приоритет 9 "Местно развитие", област на въздействие 9.1.В "Стратегическо планиране и наблюдение на регионалното и пространственото развитие", Мярка 5 "Покритие с цифров кадастър, топографска база данни и геодезическа основа, и усъвършенстване и поддържане на информационните системи", 
Национален стратегически документ
„Цифрова трансформация на България за периода 2024 – 2030 г.с Пътна карта на България по Програма "Цифрово десетилетие"до 2030, Мярка 55
Програма за управление на РБ за периода 2025-2029 г.
Бюджетна прогноза за периода 2025-2028 г. 
</t>
  </si>
  <si>
    <t xml:space="preserve">1-0
2-0
3-0
4-0
Надградената информационна система за пространствени данни на АГКК е интегрирана с всички системи на електронното управление и други информационни системи и регистри на  администрациите и функционира
съобразно текущото законодателство - до приемането и одобрението на ЗИД на ЗКИР  </t>
  </si>
  <si>
    <t>1-1
2-1
3-1
4-7</t>
  </si>
  <si>
    <t>Прецизиране и доусъвършенстване на внедрената нова ИС;
Продължаващи и надграждащи обучения;
Заявки към Системния интегратор, съгласно клаузите на етап 7  за  гаранционна поддръжка от Рамков договор № ИС-100 от 30.07.2020 г. със Системния интегратор ИО и Заявки към Системния интегратор по Рамков договор № ИС-28/02.10.2023 и  ДС №1/06.06.2024 и ДС №2/14.02.2025
Поддържане и обновяване на информационно-комуникационното оборудване 
Преминаване към нов режим на работните процеси след приемане ЗИД на ЗКИР</t>
  </si>
  <si>
    <t>1- 1 Ефективно работеща система.
2- 0 Промените в Закона за изменение и допълнение на Закона за кадастъра и имотния регистър, са публикувани в бр. 95 от 7 ноември 2025 г. на „Държавен вестник“. Предстои промяна на подзаконова уредба. 
3-1 Проведени обучения в СГКК съгласно клаузите на етап 7  за  гаранционна поддръжка от Рамков договор № ИС-100 от 30.07.2020 г. Проведено обучение по повод въвеждане на еврото
4-8 Нови Заявки към ИО - 8бр.</t>
  </si>
  <si>
    <t>Наименование на администрацията: Агенция "Пътна инфраструктура"</t>
  </si>
  <si>
    <t>Предприемане на действия за реализиране на участъка на магистрала 
„Русе - Велико Търново“ Участък „Бяла – Велико Търново“</t>
  </si>
  <si>
    <t>Националната програма за развитие „България 2030“/Програма „Транспортна свързаност“ 2021-2028</t>
  </si>
  <si>
    <t>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t>
  </si>
  <si>
    <t>7.2.a "Автомобилен транспорт"</t>
  </si>
  <si>
    <t>Договори за СМР и СН</t>
  </si>
  <si>
    <t>Бюджет на АПИ</t>
  </si>
  <si>
    <t xml:space="preserve"> Работа на комисия за избор на изпълнител и сключване на договори за  проектиране (изготвяне на технически проект и ПУП-ПП) и строителство и консултантска услуга на обект: „Автомагистрала „Русе - Велико Търново“ Участък „Бяла – Велико Търново“, по три обособени позиции:
1. Обособена позиция № 1: Подучастък № 1: от км 76+040 до пресичането с АМ „Хемус“
2. Обособена позиция № 2: Подучастък .№ 2 от пресичане с АМ „Хемус“ чрез пътен възел до пресичане с път I-4 чрез пътен възел
3. Обособена позиция № 3: Подучастък .№ 3 от пресичането с път I-4 до пресичането с път І-5 и етапна връзка до път II-55 чрез пътен възел;                                                                                        </t>
  </si>
  <si>
    <t>АПИ - Дирекция ЕПТС</t>
  </si>
  <si>
    <t xml:space="preserve">Започване на строителството на автомагистрала 
"Струма" Лот 3.2.1. и Лот 3.2.2
</t>
  </si>
  <si>
    <t>Националната програма за развитие „България 2030“/Програма „Транспортна свързаност“ 2021-2027</t>
  </si>
  <si>
    <t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t>
  </si>
  <si>
    <t xml:space="preserve">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 </t>
  </si>
  <si>
    <t>Започване на строителството на тунела под Шипка
Начало на реални строителни дейности по тунела под Шипка.</t>
  </si>
  <si>
    <t>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t>
  </si>
  <si>
    <t>Започване на строителството на АМ „Русе – Велико Търново“, Обособена позиция № 1:  “Участък Русе-Бяла от км 0+400 до км 40+640” – 40,240 км; Обособена позиция № 2: “Обход на гр. Бяла от км 40+640 до км 76+040” – 35,400км</t>
  </si>
  <si>
    <t>Националната програма за развитие „България 2030“</t>
  </si>
  <si>
    <t>Европейско и собствено финансиране</t>
  </si>
  <si>
    <t xml:space="preserve">Разгреждане на представен технически проект в МРРБ. Изменения на ПУП-парцеларен план (ПУП-ПП) и допълнително проектиране за инженерни мрежи и съоръжения на техническата инфраструктура, както и за нови, за които е невъзможно дейностите по тяхната реконструкция/защита да бъдат вместени в границите на одобрения ПУП-ПП. </t>
  </si>
  <si>
    <t>Ремонтирани и нови  пътни отсечки извън трансевропейската транспортна мрежа</t>
  </si>
  <si>
    <t>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Планове за интегрирано развитие на общините</t>
  </si>
  <si>
    <t>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t>
  </si>
  <si>
    <t>RCO44
RCO46</t>
  </si>
  <si>
    <t>километри ремонтирани  регионални пътища</t>
  </si>
  <si>
    <t>14 076 754 евро</t>
  </si>
  <si>
    <t>Европейско финансиране/
Собствено финансиране</t>
  </si>
  <si>
    <t>Извършване на строително-монтажни работи от избраните изпълнители за ремонт на обектите; Извършване на строителен надзор (Консултантска дейност) на проектите от избраните изпълнители; Осъществяване на авторски надзор на обектите;  Изпълнението и приключването на дейностите ще продължи и през 2027 г.</t>
  </si>
  <si>
    <t>Дирекция ЕПРР</t>
  </si>
  <si>
    <t xml:space="preserve">Трайно укрепване на срутищни и свлачищни участъци </t>
  </si>
  <si>
    <t>Програма "Околна среда" 2021-2027;Националната програма за развитие „България 2030“</t>
  </si>
  <si>
    <t>Опазване живота и здравето на населението от гледна точка безопасност на движението по пътищата, ограничаване на въздействието на неблагоприятните геодинамични процеси - ерозии, абразии, срутища, свлачища по продължението на републиканската пътна мрежа.</t>
  </si>
  <si>
    <t>брой укрепени свлачища</t>
  </si>
  <si>
    <t>13 780 457.65/      
7 600 567 евро</t>
  </si>
  <si>
    <t>Европейско финансиране/ Национално съфинансиране
Собствено финансиране</t>
  </si>
  <si>
    <t>Извършване на строително-монтажни работи  по укрепване на участъците от избраните изпълнители ; Извършване на строителен надзор (Консултантска дейност) на проектите от избраните изпълнители; Осъществяване на авторски надзор на обектите;  Изпълнението и приключването на дейностите ще продължи и през 2027 г.</t>
  </si>
  <si>
    <t>Успешно кандидатстване за нови и подобряване на пътни отсечки извън трансевропейската транспортна мрежа по Приоритет 2 на ПРР 2021-2027</t>
  </si>
  <si>
    <t>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Планове за интегрирано развитие на общините;</t>
  </si>
  <si>
    <t>брой сключени договори за финансиране по програмата</t>
  </si>
  <si>
    <t>7 950 000 лв. /0 лв.</t>
  </si>
  <si>
    <t xml:space="preserve">Подготовка и подаване на 1 проектно предложения и сключване на договор за финансиране. През 2025 г. за едната от одобрените концепции е подадено становище за изчакване, тъй като за нея е осигурен частичен финансов ресурс. Проектно предложение по концепцията ще бъде подадено след покана от страна на УО на ПРР 2021-2027.
</t>
  </si>
  <si>
    <t>Успешно кандидатстване за трайно укрепване на идентифицирани неблагоприятни геодинамични процеси по републиканската пътна мрежа</t>
  </si>
  <si>
    <t>Програма "Околна среда" 2021-2027</t>
  </si>
  <si>
    <t>Опазване живота и здравето на населението от гледна точка безопасност на движението по пътищата, както и за околната среда по отношение на биоразнообразието. Подобряване на качеството на живот и работна среда.</t>
  </si>
  <si>
    <t>2 броя подадени и одобрени проектни предложения</t>
  </si>
  <si>
    <t xml:space="preserve">15 000 000 лв./0 лв.
</t>
  </si>
  <si>
    <t>Подготовка и подаване на проектни предложения и сключване на договори за финансиране.</t>
  </si>
  <si>
    <t xml:space="preserve">Успешно кандидатстване по процедура BG16FFPR002-3.009
„Изпълнение на мярка 68 от Националната рамка за приоритетни действия за НАТУРА 2000“ по приоритет  3 „Биологично разнообразие ”
 </t>
  </si>
  <si>
    <t xml:space="preserve">Подобряване на природозащитното състояние на видове влечуги шипоопашата костенурка, шипобедрена костенурка, ивичест смок, каспийска Костенурка, пъстър смок, леопардов смок, чрез увеличаване на свързаността на местообитанията им (изграждане на зелена инф-раструктура). </t>
  </si>
  <si>
    <t xml:space="preserve">Изградени/ремонтирани дефрагментационни съоръжения </t>
  </si>
  <si>
    <t>1 подадено и  проектни предложения</t>
  </si>
  <si>
    <t>1 668 244.74 лв./0 лв.</t>
  </si>
  <si>
    <t>Подготовка и подаване на 1 проектно предложение и сключване на договор за финансиране.</t>
  </si>
  <si>
    <t>„Изпълнение на мярка 68 от Националната рамка за приоритетни действия за НАТУРА 2000“ по приоритет  3 „Биологично разнообразие ”</t>
  </si>
  <si>
    <t xml:space="preserve">Площ на защитените зони по „Натура 2000“, обхванати от мерки за опазване и възстановяване;
Видове с подобрен природозащитен статус; Изградени/ремонтирани дефрагментационни съоръжения </t>
  </si>
  <si>
    <t>19.01 хектара
0.24%
49 бр.</t>
  </si>
  <si>
    <t>565 079,80 евро</t>
  </si>
  <si>
    <t xml:space="preserve">Подготвителни работи; 
Проектантски работи;
 Фактическо изпълнение на мерките на мерките за зелена инфраструктура (СМР);
 Организация и управление на проекта, видимост, прозрачност и комуникация и подготовка на документация за възлагане на обществени поръчки;
Изработване на Доклад за неспециалисти
Дейностите ще продължат и през 2027 г.
</t>
  </si>
  <si>
    <t>Подобряване на мобилността и безопасността на движението във второстепенната мрежа (не TEN-T) в трансграничната територия Гърция -България.</t>
  </si>
  <si>
    <t>Програма Интеррег VI-А Гърция - България 2021-2027; Инвестиционна програма за изпълнение на условията за усвояване на средствата от европейските фондове за периода 2021-2027 г; Интегрирана териториално стратегия за развитие на ЮЦР</t>
  </si>
  <si>
    <t>Подобрена трансгранична свързаност и мобилност, която ще благоприятства местното развитие, подпомагайки търговията, туризма и мобилността на работната сила.</t>
  </si>
  <si>
    <t>RCO46</t>
  </si>
  <si>
    <t>км ремонтирани пътища</t>
  </si>
  <si>
    <t>2,5 км</t>
  </si>
  <si>
    <t xml:space="preserve">7 017 430 евро </t>
  </si>
  <si>
    <t>Европейско и национално финансиране</t>
  </si>
  <si>
    <t>Завършване и издаване на Разрешение за ползване на обект "И Път II-86 изграждане на обходен път на Рудозем"</t>
  </si>
  <si>
    <t>Недопускане на прекратени процедури по ЗОП и неправомерно плащане на изпълнители за неизвършени СМР, чрез осъществяване на точно, адекватно, навременно  и законосъобразно изпълнение на предварителeн, текущ и последващ контрол върху процедурите произтичащи от СФУК във внедреният модел за управление т.н "COSO модел"</t>
  </si>
  <si>
    <t>Стратегия за развитие на вътрешния контрол в публичния сектор на Република България за периода 2023-2026 г.</t>
  </si>
  <si>
    <t>Упражняване на предварителен контрол по отношение на процедурите по ЗОП, текущ и последващ контрол при изпълнение на Договори с възложител АПИ в т.ч и проверка за действителното изпълнение на СМР работи отразени в сертификати за плащане на изпълнителите.</t>
  </si>
  <si>
    <t>Законосъобразно и точно функциониране на СФУК в АПИ, предпоставка за  качествено изпълнение на дейностите по Договорите от ЗОП с възложител и бенефициер АПИ.</t>
  </si>
  <si>
    <t xml:space="preserve">1186 бр.КЛ по ЗОП;                      1615 бр.  Сертификати;               119 бр. доклади/проверки на място     </t>
  </si>
  <si>
    <t xml:space="preserve">1186 бр.КЛ по ЗОП;                      1615 бр.  Сертификати;               119 бр. доклади/проверки на място      </t>
  </si>
  <si>
    <t>1200 бр.КЛ по ЗОП;                      1900 бр.  сертификати               122 бр. доклади/проверки на място;                                      Посочените бройки са индикативни за 2026г.</t>
  </si>
  <si>
    <t>Бюджет АПИ</t>
  </si>
  <si>
    <t>Организация/отчет-ност на дейностите при "проверка на място".  Комуникация с дирекциите за доокомплектоване /при необходимост/ на доказателственият материал за извършени СМР. Проследяване за точност/пълнота на всички документи необходими за провеждането на законосъобразна процедура по ЗОП. Изготвяне на годишен план за "проверки на място".</t>
  </si>
  <si>
    <t>Дирекция АРОК, отдел “Оперативен контрол и контрол по Републиканската пътна мража" /ОККРПМ/</t>
  </si>
  <si>
    <t>Усъвършенстване на дейностите при извършване на контрол и наблюдение за законосъобразно действие/поведение от страна служителите и недопускане на корупционни практики в структурата на АПИ. Контрол върху действията и поведението на служителите за провомерно и законосъобразно изпълнение на служебните им ангажименти.</t>
  </si>
  <si>
    <t xml:space="preserve">Национална стратегия за превенция и противодействие на корупцията в РБ (2021 - 2027г.) </t>
  </si>
  <si>
    <t xml:space="preserve">Недопускане на корупционни практики/конфликт на интереси и нарушения на нормите от ЗДсл., ЗПК и Етичният кодекс в АПИ.  </t>
  </si>
  <si>
    <t>Подобряване на етичността и прекъсване/санк- циониране на корупционни прояви проявени в професионалните действия на служителите, така и на влизащите в контакт с тях. Закон за защита  на лицата, подаващи сигнали или публично оповестяващи информация за нарушения (ЗЗЛПСПОИН), ЗПК</t>
  </si>
  <si>
    <t xml:space="preserve">Проверка на декларации по ЗПК новоназначени 323 бр.и доклади - 15 бр.;  Доклади до Комисия за ПК - 17 бр;              Проверки по сигнали/доклади-                         18 бр.     Дисциплинарни наказания по ЗДсл -5 бр.;                 Планови и извънредни проверки - 298 бр.            Осъществена вътрешна/външна кореспонденция  267 бр.                   Доклад наложени наказания по ЗДсл - 5бр.      </t>
  </si>
  <si>
    <t xml:space="preserve">Проверка на декларации по ЗПК новоназначени - 350 бр.                Проверки по сигнали-                         20 бр.                     Планови и извънредни проверки - 410 бр.            Осъществена вътрешна/външна кореспонденция                   280 бр.          Посочените бройки са индикативни за 2026г.          </t>
  </si>
  <si>
    <t>Анализ, управление и контрол/проверка. Доклад с констатации от проверката. Проследяване за изпълнение на направените препоръки /последващ контрол/.  Осъществяване на комуникация с КПК, Прокуратура, Съд, ДАНС,  разследващи органи и др. и допълнителни  контролни дейности възлагани от Ръководството на АПИ.</t>
  </si>
  <si>
    <t>Дирекция АРОК, отдел “Служебен контрол" Посочените бройки са индикативни за 2026г.</t>
  </si>
  <si>
    <t>Включване на нови обекти в процедурите по оценка на риска в изпълнение на вътрешния контрол по СФУК от "модела COSO" , внедрен с структурата на АПИ</t>
  </si>
  <si>
    <t>Изграждане на съзнание и разбиране за процеса по у-ние на риска на всички нива в АПИ; Изграждане на организационна структура по отношение на у-ние на риска и на отговорност, свързана с у-ние на риска на всички нива на АПИ; Обхващане на всички рискове и на тяхното добро управление в рамките на риск апетита; Внедряване на риска, като част от процеса за вземане на решение от ръководството на АПИ с цел разумна увереност.</t>
  </si>
  <si>
    <t>Адекватно и точно функциониране на СФУК в АПИ, предпоставка качествено изпълнение на Договорите по ЗОП с възложител АПИ и даване на разумна увереност на ръковотството за вземане на адекватни и точни решения в изпълнение на целите на АПИ. "Стратегия за управление на риска в АПИ 2026-2028"</t>
  </si>
  <si>
    <t xml:space="preserve">Планове за управление и ограничаване на въздействие на риска - 91 бр.                              </t>
  </si>
  <si>
    <t xml:space="preserve">Планове за управление и ограничаване на въздействие на риска - 111бр.  Посочените бройки са индикативни за 2026г.                            </t>
  </si>
  <si>
    <t>бюджет на АПИ</t>
  </si>
  <si>
    <t>Изготвяне на Заповеди за Комитет по управление на риска в АПИ и Работни групи по управление на риска в АПИ.
Изготвяне на документи свързани с провеждане на заседание на Комитета по управление на риска в АПИ; Изготвяне на риск-регистър на АПИ по приложения №1 и №2 от „Стратегия за управление на риска в системата на МРРБ” и Доклад за състоянието на системата за управление на риска в АПИ за 2025 г.;</t>
  </si>
  <si>
    <t>Дирекция АРОК, отдел ОККРПМ Посочените бройки са индикативни за 2026г.</t>
  </si>
  <si>
    <t>Включване на нови проекти по ОП на ЕС с цел превенция, отчетност за програмен период 2021-2027 и архивиране на процедурите  за администриране на нередности и сигнали за нередности по европейски програми, съфинансирани с европейски средства с бенефициент АПИ</t>
  </si>
  <si>
    <t>Национална стратегия за превенция и борба с нередностите и измамите, засягащи финансовите интереси на Европейския съюз, за периода 2021-2027 г.</t>
  </si>
  <si>
    <t>Систематезиране и координация на информацията и превантивна дейност относно законосъобразни действия по отношение на процедурите по администриране на нередности със ср-ва на ЕС.</t>
  </si>
  <si>
    <t>Липса на наложени финансови корекции в следствие на доказани нередности /сигнали за нередности по изпълнение на ОП на ЕС с бенефициент АПИ</t>
  </si>
  <si>
    <t>Брой регистри за поддържане на информация по процедурите за админстриране на нередности.</t>
  </si>
  <si>
    <t>8 бр.регистри за сигнали/ нередности  по програми на ЕС с бенефициент АПИ.</t>
  </si>
  <si>
    <t>8 бр.регистри за сигнали/нередности  по програми на ЕС с бенефициент АПИ.    Посочените бройки са индикативни за 2026г.</t>
  </si>
  <si>
    <t>Вътрешна комуникация с дирекциите организация и изготвяне на възражения до управляващите органи на ОП на ЕС  в изпълнение правото на бенефициента за възражение по чл.72, ал.3 от ЗУСЕФСУ и участие в подготовката на процедурата по обжалване пред съд по наложена финансова корекция. Поддържане на архива с актуална информация по случайте на установени нередности и сигнали за нередности.</t>
  </si>
  <si>
    <t>Дирекция АРОК,отдел ОККРПМ</t>
  </si>
  <si>
    <t xml:space="preserve">Засилване на специализираният контрол за предотвратяване разрушаването на пътната настилка и допускане на ПТП, в следствие на тежки и извън габаритни ППС. </t>
  </si>
  <si>
    <t>Национална стратегия за безопасност на движението по пътищата в Република България 2021-2030 г</t>
  </si>
  <si>
    <t>Недопускане на ПТП и повреда на РПМ в следствие на превишение на нормативно определените допустими стойности на габаритните размери и натоварване на ППС</t>
  </si>
  <si>
    <t xml:space="preserve">Намаляване на ПТП и разрушаването на експлотационните качества на РПМ </t>
  </si>
  <si>
    <t>Брой проверки;         Брой на съставените АУАН;     Брой на издадените НП; Доброволно събрана сума; Събрани суми от НАП.</t>
  </si>
  <si>
    <t>9484 бр. - проверки на тежки и извънгаб. Товари;                         486 бр. - АУАН;           509 бр. - НП                Доброволно събрани суми: 315 397 лв.;       Събрани суми от НАП: 164 356лв.</t>
  </si>
  <si>
    <t>Проверки на тежки и извънгаб.товари - 9 391 и 2 573 бр. измервания;                                              594 бр. - АУАН;           580 бр. - НП                Доброволно събрани суми: 450 496,67 лв.;       Събрани суми от НАП: 194 629,14 лв.</t>
  </si>
  <si>
    <t>суми</t>
  </si>
  <si>
    <t>Дейността се извършва чрез специализиран мобилен контрол по РПМ, посредством утвърдени месечни графици. Извършване на проверки и съставяне на  АУАНИ, издаване на НП по ЗАНН</t>
  </si>
  <si>
    <t xml:space="preserve">Дирекция АРОК,отдел "Контрол по РПМ" </t>
  </si>
  <si>
    <t>Осигуряване на дейността по събиране  на такси за ползване на платената пътна мрежа по време - винетни такси и такси за изминато разстояние - тол такси, по републиканските пътища в обхвата, определен по чл. 10, ал. 3 от Закона за пътищата</t>
  </si>
  <si>
    <t>Национална програма за развитие „България 2030”</t>
  </si>
  <si>
    <t>–</t>
  </si>
  <si>
    <t>Реализирани постъпления от пътни такси (електронни винетки, тол такси и маршрутни карти)</t>
  </si>
  <si>
    <t>Пътните такси се отчитат на ежегодна база, като от 01.01.2026 г. отчитането започва от нула</t>
  </si>
  <si>
    <t xml:space="preserve">Не може да се посочи целева стойност, тъй като размерът на постъпленията зависи от вътрешния и международен интензитет на трафика, който е функция от вътрешната и международна икономическа ситуация.Също така, от 1 март т.г.. предстои въвеждане на диференцирано тол таксуване на тежкотоварните ППС на база емисии СО2. </t>
  </si>
  <si>
    <t>НТУ генерира приходи, които постъпват в държавния бюджет и се влагат за финансиране поддържането на републиканската пътна мрежа</t>
  </si>
  <si>
    <t>Осигуряване на надеждно и постоянно функциониране на Електронната система за събиране на пътни такси, включително всички канали за продажби - собствени на АПИ /НТУ/ и на Националните доставчици на услуги и Доставчици на декларирани данни.</t>
  </si>
  <si>
    <t>Национално тол управление</t>
  </si>
  <si>
    <t xml:space="preserve">“Обход на гр. Бяла" е в процес на строителство. Издадени са две Разрешения за строеж за цялото директно трасе (на 14.11.2023 г. за подучастък от км 61+140 до км 69+040  и на 09.06.2025 г. за останалата част). През 2025г. е подписан Протокол 2а по второто Разрешение за строеж.                                         За участък № 1 „Русе – Бяла“ от км 0+400 до км 40+640 е изготвен и технически проект и е одобрен от Експертен съвет към АПИ. През февруари 2026 г. е внесена проектната документация за одобрение и издаване на Разрешение за строеж, след което предстои стартиране на строително – монтажните работи по основното трасе. </t>
  </si>
  <si>
    <t xml:space="preserve">Успешно кандидатстване по процедура BG16FFPR002-3.009
„Изпълнение на мярка 68 от Националната рамка за приоритетни действия за НАТУРА 2000“ по приоритет  3 „Биологично разнообразие ”
</t>
  </si>
  <si>
    <t>1 500 199.86 лв./
13 493.43 лв.</t>
  </si>
  <si>
    <t>В началото на 2025 г. ПОС 2021-2027 беше отворена за кандидатстване. Беше подадено 1 проектно предложение. Същото е одобрено и в края на 2025 г. се сключи ДБФП.</t>
  </si>
  <si>
    <t>Успешно кандидатстване с проект за подобряване на мобилността и безопасността на движението във второстепенната мрежа (не TEN-T) в трансграничната територия Гърция -България.</t>
  </si>
  <si>
    <t>Програма Интеррег\/1-А Гърция - България 2021-2027; Инвестиционна програма за изпълнение на условията за усвояване на средствата от европейските фондове за периода 2021-2027 г; Интегрирана териториално стратегия за развитие на ЮЦР</t>
  </si>
  <si>
    <t>RCO76</t>
  </si>
  <si>
    <t>1 бр.</t>
  </si>
  <si>
    <t>Подготовка и подаване на проектно предложение и сключване на договор за финансиране.</t>
  </si>
  <si>
    <t>АПИ, съвместно с Егнатия Одос подаде проектно предложение, което е одобрено и на 10.10.2025 г. беше подписан договора за финансиране по Програмата.</t>
  </si>
  <si>
    <t>Упражняване на предварителен контрол по отношение на процедурите по ЗОП и текущ и последващ контрол при изпълнение на Договори с възложител АПИ в т.ч и проверка за действително изпълнение работи отразени в сертификати за плащане на изпълнителите.</t>
  </si>
  <si>
    <t>Законосъобразно и точно функциониране на СФУК в АПИ, предпоставка за  качествено изпълнение на Договорите по ЗОП с възложител АПИ.</t>
  </si>
  <si>
    <t>Брой  контролни листа /КЛ/ извършени проверки на процедури по ЗОП, Брой на извършени проверки на сертификати за плащане; Брой на проверки извършени на място.</t>
  </si>
  <si>
    <t xml:space="preserve">1186 КЛ по ЗОП;          1615 бр.-сертификати;      119 бр.доклади/проверки на място           </t>
  </si>
  <si>
    <t xml:space="preserve">1200 бр.КЛ по ЗОП;                      1900 бр.  сертификати               122 бр.доклади/проверки на място               </t>
  </si>
  <si>
    <t>Организация/отчетн-ост  на дейностите при "проверка на място".  Комуникация с дирекциите за доокомплектоване /при необходимост/ на доказателственият материал за извършени СМР. Проследяване за точност/пълнота на всички документи необходими за провеждането на законосъобразна процедура по ЗОП. Изготвяне на годишен план за "проверки на място".</t>
  </si>
  <si>
    <t>Дирекция АРОК, отдел "Оперативен контро и контрол по републиканската пътна мрежа" /ОККРПМ/</t>
  </si>
  <si>
    <t>Ще бъде изпълнявана и през 2026г. В изпълнение задълженията в Устройствен правилник на АПИ, приет ПМС №139/25.07.25г.  се осъществява ПК по процедури на ЗОП и текущ контрол по изпълнение на Договори с възложител АПИ по ОП на ЕС и Договори с национално финансиране.</t>
  </si>
  <si>
    <t xml:space="preserve">Национална стратегия за превенция и противодействие на корупцията в РБ(2021 - 2027г.) </t>
  </si>
  <si>
    <t xml:space="preserve">Недопускане на корупционни практики/конфликт на интереси и нарушения на нормите от ЗДсл., ЗПК и Етичният кодекс в АПИ,  </t>
  </si>
  <si>
    <t>Подобряване на етичността и прекъсване/санк- циониране на корупционни прояви проявени в професионалните действия на служителите, така и на влизащите в контакт с тях. Закон за защита  на лицата, подаващи сигнали или публично оповестяващи информация за нарушения (ЗЗЛПСПОИН, ЗПК, Етичен кодекс, Н-ба за адм. обслужване/</t>
  </si>
  <si>
    <t xml:space="preserve">Бр. извършени проверки на новоназначини служители в АПИ по ЗПК;                     Бр. проверки по сигнали подадени отграждани и служители;                             Бр. наложени наказания по ЗДсл.                 Бр. извършени планови проверки. Бр. осъществена кореспонденция. </t>
  </si>
  <si>
    <t>261 бр. проверки по декларации;       Проверки по сигнали -9бр.                     Планови и извънредни проверки-407 бр;                 Осъществена вътрешна/външна кореспонденция         204 бр.; Доклади от наложени наказания по ЗДсл -1бр.</t>
  </si>
  <si>
    <t>Проверка на декларации по ЗПК новоназначени - 335 бр.                Проверки по сигнали- 18                         бр.                     Планови и извънредни проверки - 298 бр.            Осъществена вътрешна/външна кореспонденция                   267 бр.                Доклади от наложени наказания по ЗДсл - 5 бр.</t>
  </si>
  <si>
    <t>Анализ, управление и контрол/проверка. Доклад с констатации от проверката. Проследяване за изпълнение на направените препоръки /последващ контрол/. Осъществяване на комуникация с КПК, Прокуратура, Съд, ДАНС,  разследващи органи и др. и допълнителни  контролни дейности възлагани от Ръководството на АПИ.</t>
  </si>
  <si>
    <t xml:space="preserve">Дирекция АРОК, отдел “Служебен контрол" </t>
  </si>
  <si>
    <t>Посочената цел ще се изпълнява и през 2026г. Прилага се  Устройствен правилник на АПИ, приет ПМС №139/25.07.25г., Вътрешни правила и е-канали за получаване на сигнали от граждани и външни институции за извършване на съответните проверки.</t>
  </si>
  <si>
    <t>Адекватно и точно функциониране на СФУК в АПИ, предпоставка качествено изпълнение на Договорите по ЗОП с възложител АПИ и даване на разумна увереност на ръковотството за вземане на адекватни и точни решения в изпълнение на целите на АПИ. "Стратегия за управление на риска в АПИ 2023-2025"</t>
  </si>
  <si>
    <t xml:space="preserve">Бр. Планове за управление и ограничаване на въздействие на риска.                  </t>
  </si>
  <si>
    <t xml:space="preserve">Планове за у-ние, ограничаване  на риска и коригирани планове  - 95 бр. ;          Стратегията за управление на риска на АПИ 2023-2025” - 1бр.                                </t>
  </si>
  <si>
    <t xml:space="preserve">Планове за управление и ограничаване на въздействие на риска - 91 бр.        </t>
  </si>
  <si>
    <t>Изготвяне на Заповеди за Комитет по управление на риска в АПИ и Работни групи по управление на риска в АПИ.
Изготвяне да документи свързани с провеждане на заседание на Комитета по управление на риска в АПИ; Изготвяне на риск-регистър на АПИ по приложения №1 и №2 от „Стратегия за управление на риска в системата на МРРБ” и Доклад за състоянието на системата за управление на риска в АПИ за 2025 г.;</t>
  </si>
  <si>
    <t>Дирекция АРОК, отдел ОККРПМ</t>
  </si>
  <si>
    <t>Посочената цел ще се изпълнява и през 2026г. В изпълнение на целта от Ръководството са съставени правила и Стратегия за управление на риска в АПИ, режимът по прилагането на този принцип е в съответствие с СФУК и е в зависимост с годишния план за работа по СМР и ОП а ЕС с бенефициент и възложител АПИ.</t>
  </si>
  <si>
    <t>Включване на нови проекти по ОП на ЕС с цел превенция, отчетност за програмен период 2021-2027   и архивиране на процедурите  за администриране на нередности и сигнали за нередности по европейски програми, съфинансирани с европейски средства с бенефициент АПИ</t>
  </si>
  <si>
    <t>7 бр. регистри за сигнали/ нередности  по програми на ЕС с бенефициент АПИ.</t>
  </si>
  <si>
    <t>Вътрешна комуникация с дирекциите организация и изготвяне на възражения до управляващите органи на ОП на ЕС  в изпълнение правото на бенефициента за възражение по чл.72, ал.3 от ЗУСЕПФУ и участие в подготовката на процедурата по обжалване пред съд по наложена финансова корекция. Поддържане на архива с актуална информация по случайте на установени нередности и сигнали за нередности.</t>
  </si>
  <si>
    <t>Посочената цел ще се изпълнява и през 2026г. В изпълнение на процедурните наръчници /ПН/ по ОП на ЕС 2007-2013, 2014-2020 и 2021-2027г. се поддържа архив и актуални регистри за сигнали и нередности отнасящи се до дейността на АПИ, като междинно звено и бенефициент. Агенцията има задължение при проверки от ОЛАФ, АФКОС, одитиращи органи на ЕС и национални да проедостави досиета/събрана информация по конкретен случай на разследване.</t>
  </si>
  <si>
    <t>Ос на развитие 3 "Свързана и интегрирана България";  Национален приоритет П7 "Транспортна свързаност"</t>
  </si>
  <si>
    <r>
      <t xml:space="preserve">Постъпленията от пътни такси (електронни винетки, тол такси и маршрутни карти) за периода от 01.01.2025 г. до 31.12.2025 г., включително са в размер на </t>
    </r>
    <r>
      <rPr>
        <b/>
        <sz val="12"/>
        <rFont val="Arial"/>
        <family val="2"/>
        <charset val="204"/>
      </rPr>
      <t xml:space="preserve"> 992 776 528</t>
    </r>
    <r>
      <rPr>
        <sz val="12"/>
        <rFont val="Arial"/>
        <family val="2"/>
        <charset val="204"/>
      </rPr>
      <t xml:space="preserve">  лв.                                         Постъпленията от глоби са  в размер на                  </t>
    </r>
    <r>
      <rPr>
        <b/>
        <sz val="12"/>
        <rFont val="Arial"/>
        <family val="2"/>
        <charset val="204"/>
      </rPr>
      <t xml:space="preserve">39 511 021 лв.  </t>
    </r>
    <r>
      <rPr>
        <sz val="12"/>
        <rFont val="Arial"/>
        <family val="2"/>
        <charset val="204"/>
      </rPr>
      <t xml:space="preserve">        Общият размер на постъпленията е                 </t>
    </r>
    <r>
      <rPr>
        <b/>
        <sz val="12"/>
        <rFont val="Arial"/>
        <family val="2"/>
        <charset val="204"/>
      </rPr>
      <t>1 032 287 560 лв.</t>
    </r>
    <r>
      <rPr>
        <sz val="12"/>
        <rFont val="Arial"/>
        <family val="2"/>
        <charset val="204"/>
      </rPr>
      <t xml:space="preserve">                                                                                                                                                                                                                                                                     Пътните такси се отчитат на ежегодна база, като от 01.01.2026 г. отчитането започва от нула. </t>
    </r>
  </si>
  <si>
    <t>Не е възможно да се предостави достоверна прогнозна стойност на приходите, тъй като те са в зависимост ат обективната социално-икономическа ситуация в страната, а също и поради предстоящото въвеждане от 1 март 2026 г. на диференцирано тол  таксуване на база емисии СО2 за тежсотоварните ППС.</t>
  </si>
  <si>
    <t>Национално тол управление.  Съответните компетентни звена в НТУ  предприемат всички необходими мерки за осигуряване на непрекъснатото безпроблемно функциониране на Електронната система за събиране на пътни такси.</t>
  </si>
  <si>
    <t xml:space="preserve">ДЖП подготви мотивирано предложение до ЕК за редуциране </t>
  </si>
  <si>
    <t xml:space="preserve">ДЖП подготви мотивирано предложение до ЕК, което е прието, предвид което ще се извърши редуциране на индикатора за изпълнение на инвестицията от 3,6 млн. кв. м на 2,15 млн. кв. м и ЕО на общо 585 бр. жилищни сгради.
</t>
  </si>
  <si>
    <t xml:space="preserve">
1. 1 договор;
2. 1 договор;
3. 6 договора;</t>
  </si>
  <si>
    <t xml:space="preserve">
1.  12 договора;
2. 34 договора;
3. 17 договора;</t>
  </si>
  <si>
    <t>Разпределение на целевите средства за договаряне по програмите за ТГС ИНТЕРРЕГ ИПП  2021-2027 г.: 
България - Сърбия:
14 475 130 евро
(28 310 459 лв.);
България - Турция: 
28 195 607 евро
(55 145 814 лв.);
България - Северна Македония: 8 310 952 евро (16 254 560 лв.);</t>
  </si>
  <si>
    <t>Постановление № 18 на МС от 02.02.2015 г. за приемане на НПЕЕМЖС.</t>
  </si>
  <si>
    <t>Постигане на по-добра жизнената среда чрез изпълнение на мерки за подобряване енергийните характеристики на жилищните сгради. Постигане клас С енергийна ефективност.</t>
  </si>
  <si>
    <t xml:space="preserve">1. 11 539 026,82 кв.м
2. 131 729 бр.
3. 279 362 бр.
4. 1968 бр.
</t>
  </si>
  <si>
    <t>2 млрд. лв.
с вкл. ДДС и дължими лихви към ББР ЕАД</t>
  </si>
  <si>
    <t>Подобряване качеството на
жизнената среда“, чрез
„Подобряване на енергийната ефективност на жилищни сгради“ за 47 жилищни сгради</t>
  </si>
  <si>
    <t>1. 0 кв. м
2. 0 бр.</t>
  </si>
  <si>
    <t>1. 52 298,50 кв. м
2. 8 бр.</t>
  </si>
  <si>
    <t>91,5 млн. лв. с вкл. ДДС за 47 жилищни сгради. 
Бюджет за 2025 г. 14 364 800,00 лв.</t>
  </si>
  <si>
    <t>100% безвъзмездно финансиране, осигурено от държавен бюджет на Р България, като средствата са осигурени до 2026 г.</t>
  </si>
  <si>
    <t>1. до 1 189 503 129 лв. без вкл. ДДС
2. до 236 226 509 лв. н.в. ДДС
3. до 70 617 600 лв. собствен принос.</t>
  </si>
  <si>
    <t>1/ Приета наредба за регистрация на професионални домоуправители;
2/ Приета тарифа за определяне на такса за регистрация;
3/ Изготвяне на Вътрешни правила за регламентиране на процеса на регистрация в рамките на МРРБ;
4/ Подготовка на процеса по приемане на заявления за регистрация;</t>
  </si>
  <si>
    <t>1. 59 450,32 кв. м
2. 24 бр.</t>
  </si>
  <si>
    <t>Усъвършенстване на дейността по административно-териториално устройство на страната и подпомагане развитието на устойчиви и жизнеспособни административно-териториални и териториални единици (АТЕ)</t>
  </si>
  <si>
    <t>Нормативни промени в ЗУТ
Изграждане на нов регистър
Присъединяване към средата за междурегистров обмен</t>
  </si>
  <si>
    <t xml:space="preserve">1. Сключване на договор с изпълнител за създаване, внедряване и
поддръжка на 
Единен публичен регистър 
по устройство на територията 
и информационна система 
за неговото обслужване
2. Създаване на 
Единен публичен регистър 
по устройство на територията 
и информационна система 
за неговото обслужване
</t>
  </si>
  <si>
    <t>1. Изготвено техническо задание за създаване на Единна информационна система по устройство на територията, инвестиционно проектиране и разрешаване на строителството
2. Избран изпълнител за възлагане на Дейност 2 по проекта                   3. Избор на изпълнител за разработване на системата на база на заданието по т. 1</t>
  </si>
  <si>
    <t xml:space="preserve">1. Изготвено техническо задание за създаване на Единна информационна система по устройство на територията, инвестиционно проектиране и разрешаване на строителството 
2. Избор на изпълнител за извършване на анализ на нормативната уредба и подготовка на предложения за нормативни промени във връзка с изграждането и поддържането на Единна информационна система по устройство на територията, инвестиционно проектиране и разрешаване на строителството </t>
  </si>
  <si>
    <t>Политика за управление на територията</t>
  </si>
  <si>
    <t>Брой влезли в сила общи устройсвени планове на общини за годината</t>
  </si>
  <si>
    <t>Брой ПП, в които органите на управление са избрани след проведен конкурс;
Брой приети (актуализирани) бизнес програми /БП/ на ПП и брой отчети за изпълнение на БП на ПП за 2024 г.;
Брой ПП (ВиК оператори), в които държавното участие /ДУ/ е апортирано в капитала на "Български ВиК холдинг" ЕАД</t>
  </si>
  <si>
    <t>0
0
0</t>
  </si>
  <si>
    <t>2 броя
11 броя
2 броя</t>
  </si>
  <si>
    <t>Провеждане на конкурси/довършване за избор на органи за управление на ПП
Изпълнение на процедурите съгласно ЗПП, ППЗПП и Правилата
Провеждане на ОСС при двата ВиК оператори</t>
  </si>
  <si>
    <t>Население в риск от свлачища, бр. (индикаторът се отчита по ОПОС 2014-2020 г.) Укрепени свлачища, ха (индикаторът се отчита по ОПОС 2014-2020 г.); Новопостроени или консолидирани съоръжения за защита от свлачища, ха (индикаторът се отчета по ОПОС 2021-2027 г.)</t>
  </si>
  <si>
    <t>Контролирана свлачищна територия (ха)
Завършени геозащитни обекти (бр.)</t>
  </si>
  <si>
    <t>0
0</t>
  </si>
  <si>
    <t>1 327
2</t>
  </si>
  <si>
    <t>2 100 000
12 023 119</t>
  </si>
  <si>
    <t xml:space="preserve">държавен бюджет
държавен бюджет
</t>
  </si>
  <si>
    <t xml:space="preserve">Осъществяване на дейности за регистриране и мониторинг на свлачищни райони и превантивни геозащитни мерки и дейности в свлачищните райони на територията на Република България 
Извършване на геозащитни мерки и дейности за ограничаване на свлачищата, абразионните процеси по Черноморското крайбрежие или ерозионните процеси по Дунавското крайбрежие в т.ч. чрез подпомагане на общини. В колона I e посочен размера на поетите ангажименти за 2025 г. за геозащитни обекти.
</t>
  </si>
  <si>
    <t xml:space="preserve">Контролирането на свлачищната територия се извършва чрез мониторинг, включващ инженерно-геоложки обследвания, анализи и оценка на резултатите от извършени подробни инженерно-геоложки, хидрогеоложки и хидроложки проучвания, инженерно-геодезически измервания и наблюдения на изградени стационарни реперни мрежи и контролно-измервателни системи съгласно чл. 95, ал. 3 от ЗУТ. Контролираната през 2025 г. територия е 1 327 ха. За всяка година се залага нова целева стойност на предвидената за контролиране територия в съответствие с предвидения мониторинг за съответната година т.е. не се натрупват.
Геозащитните мерки и дейности се извършват чрез изпълнение на укрепителни и/или отводнителни съоръжения и мероприятия в регистрирани свлачищни райони с възлагане от МРРБ или чрез предоставяне на трансфери на общини. През 2025 г. са завършени и въведени в експлоатация 2 обекта в общини Бяла и Мездра.  Обектите в община Иваново и община Белово са с прекратени споразумения и частично изпълнени СМР. За всяка година се залага нова целева стойност на завършените обекти т.е. не се натрупват.
</t>
  </si>
  <si>
    <t xml:space="preserve">Оказване на съдействие на общините за постигане на устойчива и достъпна общинска пътна и уличина мрежи 
</t>
  </si>
  <si>
    <t xml:space="preserve">0
</t>
  </si>
  <si>
    <t xml:space="preserve">6166996
</t>
  </si>
  <si>
    <t>Създаване на условия за дигитализация на строителния сектор 
Поддържане и развитие на нормативните актове за проектиране и изпълнение на строежите</t>
  </si>
  <si>
    <t xml:space="preserve">Гарантиране на устойчиво строителство на територията на Република България чрез създаване на нормативни условия за проектиране, изпълнение и поддържане на безопасни, енергоефективни и достъпни строежи (сгради и строителни съоръжения) и въвеждане и прилагане на европейските регламенти, директиви и стандарти в областта на строителството;
</t>
  </si>
  <si>
    <t xml:space="preserve">брой стартирани дейности от Инвестиция C10.I6 
брой нормативни актове
извършени проучвания, анализи и оценки, свързани с прилагането на нормативните актове или проведена научноизследователска дейност </t>
  </si>
  <si>
    <t xml:space="preserve">брой стартирани дейности от Инвестиция C10.I6
брой разработени проекти на  нормативни актове
проучване/анализ и/или оценка, свързани с прилагането на нормативните актове или проведена научноизследователска дейност  </t>
  </si>
  <si>
    <t>7 дейности
0 бр.
0 бр.</t>
  </si>
  <si>
    <t>9 дейности
3 бр.
1 бр.</t>
  </si>
  <si>
    <t xml:space="preserve"> 2 200 000 лв.
 -
159 439 лв.</t>
  </si>
  <si>
    <t xml:space="preserve">НПВУ
-
Държавен бюджет
</t>
  </si>
  <si>
    <t>Разпределение на целевите средства за договаряне по програмите за ТГС ИНТЕРРЕГ ИПП  2021-2027 г.: 
България - Сърбия: 
           8 890 032 евро;
България - Турция:  
            1 366 542 евро;
България - Северна Македония: 
             5 782 838 евро.</t>
  </si>
  <si>
    <t>1/ Наредба № РД‑02‑20‑1/05.02.2026 г. за Единната информационна система на етажната собственост, обнародвана днес, 20 февруари, в бр. 20 на Държавен вестник;
2/ Тарифа № 14 за таксите, които се събират в системата на МРРБ и от областните управители;</t>
  </si>
  <si>
    <t>1. Регистрирани професионални домоуправители (бр.)</t>
  </si>
  <si>
    <t>До 300 бр. регистрации</t>
  </si>
  <si>
    <t>72 евро дължима такса за регистрация
Индикативна очаквана стойност на приход от събрани такси - 21 600,00 евро</t>
  </si>
  <si>
    <t>Подобряване на комуникационно и сървърно оборудване което е без техническа поддръжка и с изтекъл гаранционен срок от производителя на оборудването</t>
  </si>
  <si>
    <t>Национална програма за развитие България 2030, Закон за киберсигурност, Наредба за минималните изисквания за мрежова и информационна сигурност</t>
  </si>
  <si>
    <t>Развитие на електронното управление, осигуряване непрекъсваемост на процесите, гарантиране безаварийна експлоатация на комуникационните и информационни системи, повишаване на мрежовата и информационна сигурност в IT  инфраструктурата на ДНСК</t>
  </si>
  <si>
    <t>Развитие на комуникационните и информационни системи и поддръжка на работоспособността им</t>
  </si>
  <si>
    <t>Провеждане обществени поръчки за закупуване на ново оборудване и сключване на договори с изпълнители</t>
  </si>
  <si>
    <t>Подмяна на морално и техническо остаряло комуникационно и сървърно оборудване което е без техническа поддръжка и с изтекъл гаранционен срок от производителя на оборудването</t>
  </si>
  <si>
    <t>д-я АИФСО</t>
  </si>
  <si>
    <t>Проекта е реализиран на стойност от 1439388 лв. с ДДС</t>
  </si>
  <si>
    <t>Наименование на администрацията:Министерство на регионалното развитие и благоустройството</t>
  </si>
  <si>
    <t>Изготвил/лице за контакт, тел. и ел. поща:Силвия Георгиева, 02/9405 284; ел. поща:S.H.Georgieva@mrrb.government.bg</t>
  </si>
  <si>
    <t>Наименование на администрацията: Министерство на регионалното развитие и благоустройството</t>
  </si>
  <si>
    <t>Изготвил/лице за контакт, тел. и ел. поща:Силвия Георгиева, тел.: 02/9405 284; ел. поща: S.H.Georgieva@mrrb.government.bg</t>
  </si>
  <si>
    <r>
      <rPr>
        <b/>
        <sz val="9"/>
        <rFont val="Arial"/>
        <family val="2"/>
        <charset val="204"/>
      </rPr>
      <t>1</t>
    </r>
    <r>
      <rPr>
        <sz val="9"/>
        <rFont val="Arial"/>
        <family val="2"/>
        <charset val="204"/>
      </rPr>
      <t>. Приемане на Националната концепция за регионално и пространствено развитие 2026 -2040 г. от Министерски съвет;</t>
    </r>
    <r>
      <rPr>
        <b/>
        <sz val="9"/>
        <rFont val="Arial"/>
        <family val="2"/>
        <charset val="204"/>
      </rPr>
      <t xml:space="preserve"> 
2.</t>
    </r>
    <r>
      <rPr>
        <sz val="9"/>
        <rFont val="Arial"/>
        <family val="2"/>
        <charset val="204"/>
      </rPr>
      <t xml:space="preserve"> Изменение и допълнение на Закона за регионалното развитие с цел привеждането му в съответствие с разпоредбите на  Делегиран регламент (ЕС) 2026/195 на Комисията от 13.11.2025 г. относно промяна в броя и териториалния обхват на районите  от ниво 1 и ниво 2.
</t>
    </r>
    <r>
      <rPr>
        <b/>
        <sz val="9"/>
        <rFont val="Arial"/>
        <family val="2"/>
        <charset val="204"/>
      </rPr>
      <t>3.</t>
    </r>
    <r>
      <rPr>
        <sz val="9"/>
        <rFont val="Arial"/>
        <family val="2"/>
        <charset val="204"/>
      </rPr>
      <t xml:space="preserve"> Изготвяне на Тригодишни доклади за наблюдението на изпълнението на интегрираната териториална стратегия за развитие (ИТСР) на региона за планиране от ниво 2 за периода 2021-2027 г., съгласно чл.67, ал.1 от ППЗРР с оказана експертна подкрепа на НЦТР.
</t>
    </r>
    <r>
      <rPr>
        <b/>
        <sz val="9"/>
        <rFont val="Arial"/>
        <family val="2"/>
        <charset val="204"/>
      </rPr>
      <t>4</t>
    </r>
    <r>
      <rPr>
        <sz val="9"/>
        <rFont val="Arial"/>
        <family val="2"/>
        <charset val="204"/>
      </rPr>
      <t>.Изготвяне на междинна оценка на Интегрираните териториални стратегии за развитие на регионите за планиране от ниво 2 (ИТСР).</t>
    </r>
    <r>
      <rPr>
        <b/>
        <sz val="9"/>
        <rFont val="Arial"/>
        <family val="2"/>
        <charset val="204"/>
      </rPr>
      <t xml:space="preserve"> 
5.</t>
    </r>
    <r>
      <rPr>
        <sz val="9"/>
        <rFont val="Arial"/>
        <family val="2"/>
        <charset val="204"/>
      </rPr>
      <t>Разработване на интегрирани териториални стратегии за развитие на регионите за планиране от ниво 2 за периода 2028 - 2034 г</t>
    </r>
    <r>
      <rPr>
        <b/>
        <sz val="9"/>
        <rFont val="Arial"/>
        <family val="2"/>
        <charset val="204"/>
      </rPr>
      <t>.
6.</t>
    </r>
    <r>
      <rPr>
        <sz val="9"/>
        <rFont val="Arial"/>
        <family val="2"/>
        <charset val="204"/>
      </rPr>
      <t xml:space="preserve">Извършване на екологична оценка и оценка за съвместимостта с предмета и целите на опазване на защитените зони на Интегрираните териториални стратегии за развитие на регионите за планиране от ниво 2 за периода 2028 -2034 г.
</t>
    </r>
    <r>
      <rPr>
        <b/>
        <sz val="9"/>
        <rFont val="Arial"/>
        <family val="2"/>
        <charset val="204"/>
      </rPr>
      <t>7.</t>
    </r>
    <r>
      <rPr>
        <sz val="9"/>
        <rFont val="Arial"/>
        <family val="2"/>
        <charset val="204"/>
      </rPr>
      <t xml:space="preserve"> Оценка на проектни предложения, подадени в съответствие с одобрени проектни идеи и концепции за интегрирани териториални инвестиции
</t>
    </r>
    <r>
      <rPr>
        <b/>
        <sz val="9"/>
        <rFont val="Arial"/>
        <family val="2"/>
        <charset val="204"/>
      </rPr>
      <t>8</t>
    </r>
    <r>
      <rPr>
        <sz val="9"/>
        <rFont val="Arial"/>
        <family val="2"/>
        <charset val="204"/>
      </rPr>
      <t xml:space="preserve">. Сключване на договори за предоставяне на безвъзмездна финансова помощ за одобрени проектни предложения в изпълнение на Интегрирани териториални стратегии за развитие на регионите от ниво 2 и на десетте големи градски общини.
</t>
    </r>
    <r>
      <rPr>
        <b/>
        <sz val="9"/>
        <rFont val="Arial"/>
        <family val="2"/>
        <charset val="204"/>
      </rPr>
      <t xml:space="preserve">9. </t>
    </r>
    <r>
      <rPr>
        <sz val="9"/>
        <rFont val="Arial"/>
        <family val="2"/>
        <charset val="204"/>
      </rPr>
      <t xml:space="preserve">Изпълнение на сключени договори за предоставяне на безвъзмездна финансова помощ.
</t>
    </r>
    <r>
      <rPr>
        <b/>
        <sz val="9"/>
        <rFont val="Arial"/>
        <family val="2"/>
        <charset val="204"/>
      </rPr>
      <t xml:space="preserve">10. </t>
    </r>
    <r>
      <rPr>
        <sz val="9"/>
        <rFont val="Arial"/>
        <family val="2"/>
        <charset val="204"/>
      </rPr>
      <t xml:space="preserve">Провеждане на  пилотни инициативи за насърчаване ангажираността на заинтересованите страни.                                                                                                                                             </t>
    </r>
    <r>
      <rPr>
        <b/>
        <sz val="9"/>
        <rFont val="Arial"/>
        <family val="2"/>
        <charset val="204"/>
      </rPr>
      <t xml:space="preserve">11. </t>
    </r>
    <r>
      <rPr>
        <sz val="9"/>
        <rFont val="Arial"/>
        <family val="2"/>
        <charset val="204"/>
      </rPr>
      <t>Разработване на тригодишен план за действие за прилагане механизма за многостепенно управление.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</si>
</sst>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0\ &quot;лв.&quot;;[Red]\-#,##0\ &quot;лв.&quot;"/>
    <numFmt numFmtId="8" formatCode="#,##0.00\ &quot;лв.&quot;;[Red]\-#,##0.00\ &quot;лв.&quot;"/>
    <numFmt numFmtId="44" formatCode="_-* #,##0.00\ &quot;лв.&quot;_-;\-* #,##0.00\ &quot;лв.&quot;_-;_-* &quot;-&quot;??\ &quot;лв.&quot;_-;_-@_-"/>
    <numFmt numFmtId="43" formatCode="_-* #,##0.00_-;\-* #,##0.00_-;_-* &quot;-&quot;??_-;_-@_-"/>
    <numFmt numFmtId="164" formatCode="[$€-2]\ #,##0.00;\-[$€-2]\ #,##0.00"/>
    <numFmt numFmtId="165" formatCode="#,##0\ [$EUR];[Red]\-#,##0\ [$EUR]"/>
    <numFmt numFmtId="166" formatCode="#,##0.0"/>
    <numFmt numFmtId="167" formatCode="#,##0\ _л_в_."/>
    <numFmt numFmtId="168" formatCode="_-[$€-2]\ * #,##0.00_-;\-[$€-2]\ * #,##0.00_-;_-[$€-2]\ * &quot;-&quot;??_-;_-@_-"/>
  </numFmts>
  <fonts count="43"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sz val="10"/>
      <color rgb="FF002060"/>
      <name val="Arial"/>
      <family val="2"/>
      <charset val="204"/>
    </font>
    <font>
      <i/>
      <sz val="10"/>
      <color rgb="FF002060"/>
      <name val="Arial"/>
      <family val="2"/>
      <charset val="204"/>
    </font>
    <font>
      <i/>
      <sz val="9"/>
      <color rgb="FF002060"/>
      <name val="Arial"/>
      <family val="2"/>
      <charset val="204"/>
    </font>
    <font>
      <b/>
      <sz val="12"/>
      <color rgb="FF002060"/>
      <name val="Arial"/>
      <family val="2"/>
      <charset val="204"/>
    </font>
    <font>
      <b/>
      <sz val="12"/>
      <color rgb="FF002060"/>
      <name val="Times New Roman"/>
      <family val="1"/>
      <charset val="204"/>
    </font>
    <font>
      <sz val="7"/>
      <color rgb="FF002060"/>
      <name val="Times New Roman"/>
      <family val="1"/>
      <charset val="204"/>
    </font>
    <font>
      <sz val="12"/>
      <color rgb="FF002060"/>
      <name val="Times New Roman"/>
      <family val="1"/>
      <charset val="204"/>
    </font>
    <font>
      <i/>
      <sz val="12"/>
      <color rgb="FF002060"/>
      <name val="Times New Roman"/>
      <family val="1"/>
      <charset val="204"/>
    </font>
    <font>
      <b/>
      <sz val="7"/>
      <color rgb="FF002060"/>
      <name val="Times New Roman"/>
      <family val="1"/>
      <charset val="204"/>
    </font>
    <font>
      <b/>
      <sz val="8"/>
      <color rgb="FF002060"/>
      <name val="Arial"/>
      <family val="2"/>
      <charset val="204"/>
    </font>
    <font>
      <b/>
      <sz val="11"/>
      <color rgb="FF002060"/>
      <name val="Calibri"/>
      <family val="2"/>
      <charset val="204"/>
      <scheme val="minor"/>
    </font>
    <font>
      <b/>
      <i/>
      <sz val="12"/>
      <color rgb="FF002060"/>
      <name val="Times New Roman"/>
      <family val="1"/>
      <charset val="204"/>
    </font>
    <font>
      <sz val="11"/>
      <color theme="1"/>
      <name val="Calibri"/>
      <family val="2"/>
      <charset val="204"/>
      <scheme val="minor"/>
    </font>
    <font>
      <sz val="10"/>
      <name val="Arial"/>
      <family val="2"/>
      <charset val="204"/>
    </font>
    <font>
      <sz val="9"/>
      <color rgb="FF002060"/>
      <name val="Arial"/>
      <family val="2"/>
      <charset val="204"/>
    </font>
    <font>
      <b/>
      <sz val="9"/>
      <color indexed="81"/>
      <name val="Tahoma"/>
      <family val="2"/>
      <charset val="204"/>
    </font>
    <font>
      <sz val="9"/>
      <color indexed="81"/>
      <name val="Tahoma"/>
      <family val="2"/>
      <charset val="204"/>
    </font>
    <font>
      <sz val="11"/>
      <name val="Calibri"/>
      <family val="2"/>
      <charset val="204"/>
      <scheme val="minor"/>
    </font>
    <font>
      <sz val="9"/>
      <name val="Arial"/>
      <family val="2"/>
      <charset val="204"/>
    </font>
    <font>
      <strike/>
      <sz val="10"/>
      <name val="Arial"/>
      <family val="2"/>
      <charset val="204"/>
    </font>
    <font>
      <sz val="11"/>
      <color rgb="FF002060"/>
      <name val="Calibri"/>
      <family val="2"/>
      <charset val="204"/>
      <scheme val="minor"/>
    </font>
    <font>
      <u/>
      <sz val="10"/>
      <color rgb="FF002060"/>
      <name val="Arial"/>
      <family val="2"/>
      <charset val="204"/>
    </font>
    <font>
      <u/>
      <sz val="10"/>
      <color rgb="FF00B050"/>
      <name val="Arial"/>
      <family val="2"/>
      <charset val="204"/>
    </font>
    <font>
      <sz val="12"/>
      <color rgb="FF002060"/>
      <name val="Calibri"/>
      <family val="2"/>
    </font>
    <font>
      <sz val="10"/>
      <color rgb="FF00B050"/>
      <name val="Arial"/>
      <family val="2"/>
      <charset val="204"/>
    </font>
    <font>
      <b/>
      <sz val="12"/>
      <color indexed="8"/>
      <name val="Times New Roman"/>
      <family val="1"/>
      <charset val="204"/>
    </font>
    <font>
      <sz val="12"/>
      <color indexed="8"/>
      <name val="Times New Roman"/>
      <family val="1"/>
      <charset val="204"/>
    </font>
    <font>
      <sz val="12"/>
      <name val="Calibri"/>
      <family val="2"/>
    </font>
    <font>
      <b/>
      <i/>
      <sz val="9"/>
      <name val="Arial"/>
      <family val="2"/>
      <charset val="204"/>
    </font>
    <font>
      <b/>
      <sz val="9"/>
      <name val="Arial"/>
      <family val="2"/>
      <charset val="204"/>
    </font>
    <font>
      <i/>
      <sz val="9"/>
      <name val="Arial"/>
      <family val="2"/>
      <charset val="204"/>
    </font>
    <font>
      <sz val="8"/>
      <name val="Arial"/>
      <family val="2"/>
      <charset val="204"/>
    </font>
    <font>
      <b/>
      <sz val="12"/>
      <name val="Arial"/>
      <family val="2"/>
      <charset val="204"/>
    </font>
    <font>
      <sz val="12"/>
      <name val="Calibri"/>
      <family val="2"/>
      <charset val="204"/>
      <scheme val="minor"/>
    </font>
    <font>
      <b/>
      <i/>
      <sz val="12"/>
      <name val="Arial"/>
      <family val="2"/>
      <charset val="204"/>
    </font>
    <font>
      <sz val="9"/>
      <name val="Calibri"/>
      <family val="2"/>
      <charset val="204"/>
      <scheme val="minor"/>
    </font>
    <font>
      <sz val="12"/>
      <name val="Arial"/>
      <family val="2"/>
      <charset val="204"/>
    </font>
    <font>
      <i/>
      <sz val="10"/>
      <name val="Arial"/>
      <family val="2"/>
      <charset val="204"/>
    </font>
    <font>
      <sz val="10"/>
      <name val="Arial Narrow"/>
      <family val="2"/>
      <charset val="204"/>
    </font>
  </fonts>
  <fills count="6">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bgColor rgb="FF000000"/>
      </patternFill>
    </fill>
  </fills>
  <borders count="135">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style="thin">
        <color rgb="FF002060"/>
      </left>
      <right/>
      <top/>
      <bottom style="thin">
        <color rgb="FF002060"/>
      </bottom>
      <diagonal/>
    </border>
    <border>
      <left style="medium">
        <color indexed="64"/>
      </left>
      <right/>
      <top style="medium">
        <color indexed="64"/>
      </top>
      <bottom style="thin">
        <color rgb="FF002060"/>
      </bottom>
      <diagonal/>
    </border>
    <border>
      <left/>
      <right/>
      <top style="medium">
        <color indexed="64"/>
      </top>
      <bottom style="thin">
        <color rgb="FF002060"/>
      </bottom>
      <diagonal/>
    </border>
    <border>
      <left/>
      <right style="medium">
        <color indexed="64"/>
      </right>
      <top style="medium">
        <color indexed="64"/>
      </top>
      <bottom style="thin">
        <color rgb="FF002060"/>
      </bottom>
      <diagonal/>
    </border>
    <border>
      <left style="medium">
        <color indexed="64"/>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style="thin">
        <color rgb="FF002060"/>
      </right>
      <top style="thin">
        <color rgb="FF002060"/>
      </top>
      <bottom style="medium">
        <color indexed="64"/>
      </bottom>
      <diagonal/>
    </border>
    <border>
      <left style="thin">
        <color rgb="FF002060"/>
      </left>
      <right style="thin">
        <color rgb="FF002060"/>
      </right>
      <top style="thin">
        <color rgb="FF002060"/>
      </top>
      <bottom style="medium">
        <color indexed="64"/>
      </bottom>
      <diagonal/>
    </border>
    <border>
      <left style="thin">
        <color rgb="FF002060"/>
      </left>
      <right style="medium">
        <color indexed="64"/>
      </right>
      <top style="thin">
        <color rgb="FF00206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002060"/>
      </top>
      <bottom style="thin">
        <color rgb="FF002060"/>
      </bottom>
      <diagonal/>
    </border>
    <border>
      <left style="medium">
        <color indexed="64"/>
      </left>
      <right style="medium">
        <color indexed="64"/>
      </right>
      <top style="thin">
        <color rgb="FF002060"/>
      </top>
      <bottom style="medium">
        <color indexed="64"/>
      </bottom>
      <diagonal/>
    </border>
    <border>
      <left style="medium">
        <color indexed="64"/>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style="thin">
        <color rgb="FF002060"/>
      </bottom>
      <diagonal/>
    </border>
    <border>
      <left style="medium">
        <color indexed="64"/>
      </left>
      <right style="medium">
        <color indexed="64"/>
      </right>
      <top/>
      <bottom style="thin">
        <color rgb="FF002060"/>
      </bottom>
      <diagonal/>
    </border>
    <border>
      <left style="thin">
        <color rgb="FF002060"/>
      </left>
      <right style="medium">
        <color indexed="64"/>
      </right>
      <top/>
      <bottom style="thin">
        <color rgb="FF002060"/>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rgb="FF002060"/>
      </right>
      <top/>
      <bottom style="medium">
        <color indexed="64"/>
      </bottom>
      <diagonal/>
    </border>
    <border>
      <left style="thin">
        <color rgb="FF002060"/>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top style="thin">
        <color rgb="FF00206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2060"/>
      </left>
      <right style="medium">
        <color indexed="64"/>
      </right>
      <top style="medium">
        <color indexed="64"/>
      </top>
      <bottom style="thin">
        <color rgb="FF002060"/>
      </bottom>
      <diagonal/>
    </border>
    <border>
      <left style="medium">
        <color indexed="64"/>
      </left>
      <right style="thin">
        <color indexed="64"/>
      </right>
      <top style="thin">
        <color rgb="FF002060"/>
      </top>
      <bottom style="medium">
        <color indexed="64"/>
      </bottom>
      <diagonal/>
    </border>
    <border>
      <left style="thin">
        <color indexed="64"/>
      </left>
      <right style="medium">
        <color indexed="64"/>
      </right>
      <top style="thin">
        <color rgb="FF002060"/>
      </top>
      <bottom style="medium">
        <color indexed="64"/>
      </bottom>
      <diagonal/>
    </border>
    <border>
      <left style="medium">
        <color indexed="64"/>
      </left>
      <right style="thin">
        <color rgb="FF002060"/>
      </right>
      <top/>
      <bottom style="thin">
        <color indexed="64"/>
      </bottom>
      <diagonal/>
    </border>
    <border>
      <left style="thin">
        <color rgb="FF002060"/>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rgb="FF002060"/>
      </left>
      <right style="thin">
        <color rgb="FF002060"/>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rgb="FF002060"/>
      </right>
      <top style="thin">
        <color indexed="64"/>
      </top>
      <bottom style="thin">
        <color rgb="FF002060"/>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rgb="FF002060"/>
      </top>
      <bottom style="thin">
        <color rgb="FF002060"/>
      </bottom>
      <diagonal/>
    </border>
    <border>
      <left style="thin">
        <color rgb="FF002060"/>
      </left>
      <right/>
      <top/>
      <bottom/>
      <diagonal/>
    </border>
    <border>
      <left/>
      <right/>
      <top/>
      <bottom style="thin">
        <color indexed="64"/>
      </bottom>
      <diagonal/>
    </border>
    <border>
      <left style="thin">
        <color indexed="64"/>
      </left>
      <right style="thin">
        <color indexed="64"/>
      </right>
      <top/>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right style="thin">
        <color rgb="FF002060"/>
      </right>
      <top/>
      <bottom style="thin">
        <color rgb="FF002060"/>
      </bottom>
      <diagonal/>
    </border>
    <border>
      <left style="thin">
        <color rgb="FF002060"/>
      </left>
      <right style="thin">
        <color rgb="FF002060"/>
      </right>
      <top style="thin">
        <color indexed="64"/>
      </top>
      <bottom/>
      <diagonal/>
    </border>
    <border>
      <left style="thin">
        <color indexed="64"/>
      </left>
      <right style="thin">
        <color indexed="64"/>
      </right>
      <top/>
      <bottom style="thin">
        <color rgb="FF002060"/>
      </bottom>
      <diagonal/>
    </border>
    <border>
      <left style="medium">
        <color indexed="64"/>
      </left>
      <right/>
      <top/>
      <bottom style="medium">
        <color rgb="FF002060"/>
      </bottom>
      <diagonal/>
    </border>
    <border>
      <left style="medium">
        <color indexed="64"/>
      </left>
      <right style="medium">
        <color indexed="64"/>
      </right>
      <top/>
      <bottom style="medium">
        <color rgb="FF002060"/>
      </bottom>
      <diagonal/>
    </border>
    <border>
      <left style="medium">
        <color indexed="64"/>
      </left>
      <right style="thin">
        <color rgb="FF002060"/>
      </right>
      <top style="thin">
        <color rgb="FF002060"/>
      </top>
      <bottom style="medium">
        <color rgb="FF002060"/>
      </bottom>
      <diagonal/>
    </border>
    <border>
      <left style="thin">
        <color rgb="FF002060"/>
      </left>
      <right style="thin">
        <color rgb="FF002060"/>
      </right>
      <top style="thin">
        <color rgb="FF002060"/>
      </top>
      <bottom style="medium">
        <color rgb="FF002060"/>
      </bottom>
      <diagonal/>
    </border>
    <border>
      <left style="thin">
        <color rgb="FF002060"/>
      </left>
      <right style="medium">
        <color indexed="64"/>
      </right>
      <top style="thin">
        <color rgb="FF002060"/>
      </top>
      <bottom style="medium">
        <color rgb="FF002060"/>
      </bottom>
      <diagonal/>
    </border>
    <border>
      <left/>
      <right style="thin">
        <color rgb="FF002060"/>
      </right>
      <top style="thin">
        <color rgb="FF002060"/>
      </top>
      <bottom style="medium">
        <color rgb="FF002060"/>
      </bottom>
      <diagonal/>
    </border>
    <border>
      <left style="medium">
        <color rgb="FF002060"/>
      </left>
      <right/>
      <top/>
      <bottom style="thin">
        <color rgb="FF00206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thin">
        <color rgb="FF002060"/>
      </bottom>
      <diagonal/>
    </border>
    <border>
      <left style="medium">
        <color rgb="FF002060"/>
      </left>
      <right/>
      <top style="thin">
        <color rgb="FF002060"/>
      </top>
      <bottom/>
      <diagonal/>
    </border>
    <border>
      <left style="medium">
        <color indexed="64"/>
      </left>
      <right style="medium">
        <color indexed="64"/>
      </right>
      <top style="thin">
        <color rgb="FF002060"/>
      </top>
      <bottom/>
      <diagonal/>
    </border>
    <border>
      <left style="medium">
        <color indexed="64"/>
      </left>
      <right style="thin">
        <color indexed="64"/>
      </right>
      <top style="thin">
        <color indexed="64"/>
      </top>
      <bottom/>
      <diagonal/>
    </border>
    <border>
      <left style="thin">
        <color indexed="64"/>
      </left>
      <right style="thin">
        <color indexed="64"/>
      </right>
      <top style="thin">
        <color rgb="FF002060"/>
      </top>
      <bottom/>
      <diagonal/>
    </border>
    <border>
      <left style="thin">
        <color indexed="64"/>
      </left>
      <right style="medium">
        <color indexed="64"/>
      </right>
      <top style="thin">
        <color indexed="64"/>
      </top>
      <bottom/>
      <diagonal/>
    </border>
    <border>
      <left/>
      <right style="thin">
        <color indexed="64"/>
      </right>
      <top style="thin">
        <color rgb="FF002060"/>
      </top>
      <bottom style="thin">
        <color rgb="FF002060"/>
      </bottom>
      <diagonal/>
    </border>
    <border>
      <left style="thin">
        <color indexed="64"/>
      </left>
      <right style="medium">
        <color indexed="64"/>
      </right>
      <top style="thin">
        <color rgb="FF002060"/>
      </top>
      <bottom style="thin">
        <color rgb="FF002060"/>
      </bottom>
      <diagonal/>
    </border>
    <border>
      <left style="medium">
        <color indexed="64"/>
      </left>
      <right style="thin">
        <color indexed="64"/>
      </right>
      <top style="thin">
        <color rgb="FF002060"/>
      </top>
      <bottom style="thin">
        <color rgb="FF002060"/>
      </bottom>
      <diagonal/>
    </border>
    <border>
      <left style="thin">
        <color indexed="64"/>
      </left>
      <right style="medium">
        <color indexed="64"/>
      </right>
      <top style="thin">
        <color indexed="64"/>
      </top>
      <bottom style="thin">
        <color indexed="64"/>
      </bottom>
      <diagonal/>
    </border>
    <border>
      <left style="medium">
        <color rgb="FF002060"/>
      </left>
      <right/>
      <top style="thin">
        <color rgb="FF002060"/>
      </top>
      <bottom style="thin">
        <color rgb="FF002060"/>
      </bottom>
      <diagonal/>
    </border>
    <border>
      <left style="thin">
        <color indexed="64"/>
      </left>
      <right style="medium">
        <color indexed="64"/>
      </right>
      <top/>
      <bottom/>
      <diagonal/>
    </border>
    <border>
      <left style="medium">
        <color indexed="64"/>
      </left>
      <right style="thin">
        <color indexed="64"/>
      </right>
      <top/>
      <bottom style="thin">
        <color rgb="FF002060"/>
      </bottom>
      <diagonal/>
    </border>
    <border>
      <left style="thin">
        <color indexed="64"/>
      </left>
      <right style="thin">
        <color indexed="64"/>
      </right>
      <top style="thin">
        <color rgb="FF002060"/>
      </top>
      <bottom style="thin">
        <color rgb="FF002060"/>
      </bottom>
      <diagonal/>
    </border>
    <border>
      <left style="thin">
        <color indexed="64"/>
      </left>
      <right style="thin">
        <color indexed="64"/>
      </right>
      <top style="thin">
        <color rgb="FF00206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thin">
        <color rgb="FF002060"/>
      </left>
      <right style="medium">
        <color rgb="FF002060"/>
      </right>
      <top style="medium">
        <color indexed="64"/>
      </top>
      <bottom style="thin">
        <color rgb="FF002060"/>
      </bottom>
      <diagonal/>
    </border>
    <border>
      <left/>
      <right/>
      <top/>
      <bottom style="thin">
        <color rgb="FF002060"/>
      </bottom>
      <diagonal/>
    </border>
    <border>
      <left style="thin">
        <color rgb="FF002060"/>
      </left>
      <right style="medium">
        <color rgb="FF002060"/>
      </right>
      <top style="thin">
        <color rgb="FF002060"/>
      </top>
      <bottom/>
      <diagonal/>
    </border>
    <border>
      <left style="medium">
        <color rgb="FF002060"/>
      </left>
      <right style="medium">
        <color rgb="FF002060"/>
      </right>
      <top style="thin">
        <color indexed="64"/>
      </top>
      <bottom/>
      <diagonal/>
    </border>
    <border>
      <left style="thin">
        <color indexed="64"/>
      </left>
      <right style="medium">
        <color rgb="FF002060"/>
      </right>
      <top style="thin">
        <color indexed="64"/>
      </top>
      <bottom/>
      <diagonal/>
    </border>
    <border>
      <left style="medium">
        <color rgb="FF002060"/>
      </left>
      <right style="medium">
        <color rgb="FF002060"/>
      </right>
      <top style="thin">
        <color indexed="64"/>
      </top>
      <bottom style="thin">
        <color indexed="64"/>
      </bottom>
      <diagonal/>
    </border>
    <border>
      <left style="thin">
        <color rgb="FF002060"/>
      </left>
      <right style="medium">
        <color rgb="FF002060"/>
      </right>
      <top style="thin">
        <color rgb="FF002060"/>
      </top>
      <bottom style="thin">
        <color rgb="FF002060"/>
      </bottom>
      <diagonal/>
    </border>
    <border>
      <left style="medium">
        <color rgb="FF002060"/>
      </left>
      <right style="medium">
        <color rgb="FF002060"/>
      </right>
      <top style="thin">
        <color rgb="FF002060"/>
      </top>
      <bottom style="thin">
        <color rgb="FF002060"/>
      </bottom>
      <diagonal/>
    </border>
    <border>
      <left style="thin">
        <color rgb="FF002060"/>
      </left>
      <right style="medium">
        <color rgb="FF002060"/>
      </right>
      <top/>
      <bottom style="thin">
        <color rgb="FF002060"/>
      </bottom>
      <diagonal/>
    </border>
    <border>
      <left style="medium">
        <color rgb="FF002060"/>
      </left>
      <right style="medium">
        <color rgb="FF002060"/>
      </right>
      <top/>
      <bottom style="thin">
        <color indexed="64"/>
      </bottom>
      <diagonal/>
    </border>
    <border>
      <left style="thin">
        <color indexed="64"/>
      </left>
      <right style="medium">
        <color rgb="FF002060"/>
      </right>
      <top/>
      <bottom style="thin">
        <color indexed="64"/>
      </bottom>
      <diagonal/>
    </border>
    <border>
      <left/>
      <right style="thin">
        <color indexed="64"/>
      </right>
      <top style="thin">
        <color indexed="64"/>
      </top>
      <bottom/>
      <diagonal/>
    </border>
    <border>
      <left style="thin">
        <color indexed="64"/>
      </left>
      <right style="medium">
        <color rgb="FF002060"/>
      </right>
      <top style="thin">
        <color indexed="64"/>
      </top>
      <bottom style="thin">
        <color indexed="64"/>
      </bottom>
      <diagonal/>
    </border>
    <border>
      <left style="medium">
        <color rgb="FF002060"/>
      </left>
      <right style="thin">
        <color rgb="FF002060"/>
      </right>
      <top style="thin">
        <color rgb="FF002060"/>
      </top>
      <bottom style="thin">
        <color rgb="FF002060"/>
      </bottom>
      <diagonal/>
    </border>
    <border>
      <left style="medium">
        <color rgb="FF002060"/>
      </left>
      <right style="medium">
        <color rgb="FF002060"/>
      </right>
      <top/>
      <bottom style="thin">
        <color rgb="FF002060"/>
      </bottom>
      <diagonal/>
    </border>
    <border>
      <left style="medium">
        <color rgb="FF002060"/>
      </left>
      <right style="medium">
        <color rgb="FF002060"/>
      </right>
      <top style="thin">
        <color rgb="FF002060"/>
      </top>
      <bottom style="medium">
        <color indexed="64"/>
      </bottom>
      <diagonal/>
    </border>
    <border>
      <left/>
      <right style="thin">
        <color rgb="FF002060"/>
      </right>
      <top style="thin">
        <color rgb="FF002060"/>
      </top>
      <bottom style="medium">
        <color indexed="64"/>
      </bottom>
      <diagonal/>
    </border>
    <border>
      <left style="thin">
        <color rgb="FF002060"/>
      </left>
      <right style="medium">
        <color rgb="FF002060"/>
      </right>
      <top style="thin">
        <color rgb="FF002060"/>
      </top>
      <bottom style="medium">
        <color indexed="64"/>
      </bottom>
      <diagonal/>
    </border>
    <border>
      <left style="medium">
        <color rgb="FF002060"/>
      </left>
      <right style="medium">
        <color rgb="FF002060"/>
      </right>
      <top style="thin">
        <color rgb="FF002060"/>
      </top>
      <bottom style="medium">
        <color rgb="FF002060"/>
      </bottom>
      <diagonal/>
    </border>
    <border>
      <left style="medium">
        <color rgb="FF002060"/>
      </left>
      <right style="thin">
        <color rgb="FF002060"/>
      </right>
      <top style="thin">
        <color rgb="FF002060"/>
      </top>
      <bottom style="medium">
        <color indexed="64"/>
      </bottom>
      <diagonal/>
    </border>
    <border>
      <left style="medium">
        <color rgb="FF002060"/>
      </left>
      <right/>
      <top style="thin">
        <color rgb="FF002060"/>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rgb="FF002060"/>
      </top>
      <bottom style="thin">
        <color rgb="FF002060"/>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rgb="FF002060"/>
      </bottom>
      <diagonal/>
    </border>
    <border>
      <left/>
      <right style="medium">
        <color indexed="64"/>
      </right>
      <top style="thin">
        <color rgb="FF002060"/>
      </top>
      <bottom style="thin">
        <color rgb="FF002060"/>
      </bottom>
      <diagonal/>
    </border>
    <border>
      <left style="medium">
        <color indexed="64"/>
      </left>
      <right style="medium">
        <color indexed="64"/>
      </right>
      <top style="medium">
        <color indexed="64"/>
      </top>
      <bottom style="thin">
        <color rgb="FF002060"/>
      </bottom>
      <diagonal/>
    </border>
    <border>
      <left style="medium">
        <color indexed="64"/>
      </left>
      <right style="thin">
        <color indexed="64"/>
      </right>
      <top style="thin">
        <color indexed="64"/>
      </top>
      <bottom style="medium">
        <color indexed="64"/>
      </bottom>
      <diagonal/>
    </border>
    <border>
      <left style="thin">
        <color rgb="FF002060"/>
      </left>
      <right style="medium">
        <color indexed="64"/>
      </right>
      <top style="thin">
        <color rgb="FF002060"/>
      </top>
      <bottom/>
      <diagonal/>
    </border>
    <border>
      <left style="medium">
        <color indexed="64"/>
      </left>
      <right/>
      <top style="thin">
        <color indexed="64"/>
      </top>
      <bottom style="thin">
        <color indexed="64"/>
      </bottom>
      <diagonal/>
    </border>
    <border>
      <left style="medium">
        <color indexed="64"/>
      </left>
      <right style="thin">
        <color rgb="FF002060"/>
      </right>
      <top style="thin">
        <color rgb="FF002060"/>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rgb="FF002060"/>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rgb="FF00206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3">
    <xf numFmtId="0" fontId="0" fillId="0" borderId="0"/>
    <xf numFmtId="43" fontId="16" fillId="0" borderId="0" applyFont="0" applyFill="0" applyBorder="0" applyAlignment="0" applyProtection="0"/>
    <xf numFmtId="44" fontId="16" fillId="0" borderId="0" applyFont="0" applyFill="0" applyBorder="0" applyAlignment="0" applyProtection="0"/>
  </cellStyleXfs>
  <cellXfs count="591">
    <xf numFmtId="0" fontId="0" fillId="0" borderId="0" xfId="0"/>
    <xf numFmtId="0" fontId="1" fillId="0" borderId="0" xfId="0" applyFont="1"/>
    <xf numFmtId="0" fontId="1" fillId="0" borderId="0" xfId="0" applyFont="1" applyAlignment="1">
      <alignment horizontal="center"/>
    </xf>
    <xf numFmtId="0" fontId="4" fillId="0" borderId="1" xfId="0" applyFont="1" applyBorder="1" applyAlignment="1">
      <alignment vertical="top"/>
    </xf>
    <xf numFmtId="0" fontId="2" fillId="2" borderId="1" xfId="0" applyFont="1" applyFill="1" applyBorder="1" applyAlignment="1">
      <alignment horizontal="center" vertical="center" wrapText="1"/>
    </xf>
    <xf numFmtId="0" fontId="5" fillId="0" borderId="0" xfId="0" applyFont="1"/>
    <xf numFmtId="0" fontId="15" fillId="0" borderId="0" xfId="0" applyFont="1" applyAlignment="1">
      <alignment horizontal="right" vertical="center"/>
    </xf>
    <xf numFmtId="0" fontId="10" fillId="0" borderId="0" xfId="0" applyFont="1" applyAlignment="1">
      <alignment vertical="center"/>
    </xf>
    <xf numFmtId="0" fontId="9" fillId="0" borderId="0" xfId="0" applyFont="1" applyAlignment="1">
      <alignment horizontal="justify" vertical="center"/>
    </xf>
    <xf numFmtId="0" fontId="10" fillId="0" borderId="0" xfId="0" applyFont="1" applyAlignment="1">
      <alignment horizontal="justify" vertical="center"/>
    </xf>
    <xf numFmtId="0" fontId="8"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indent="5"/>
    </xf>
    <xf numFmtId="0" fontId="8" fillId="2" borderId="0" xfId="0" applyFont="1" applyFill="1" applyAlignment="1">
      <alignment horizontal="justify" vertical="center"/>
    </xf>
    <xf numFmtId="0" fontId="1" fillId="0" borderId="0" xfId="0" applyFont="1" applyAlignment="1">
      <alignment horizontal="right"/>
    </xf>
    <xf numFmtId="0" fontId="2" fillId="0" borderId="0" xfId="0" applyFont="1" applyAlignment="1">
      <alignment horizontal="right"/>
    </xf>
    <xf numFmtId="0" fontId="4" fillId="0" borderId="11" xfId="0" applyFont="1" applyBorder="1" applyAlignment="1">
      <alignment vertical="top"/>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 fillId="3" borderId="15" xfId="0" applyFont="1" applyFill="1" applyBorder="1" applyAlignment="1">
      <alignment vertical="top"/>
    </xf>
    <xf numFmtId="0" fontId="4" fillId="3" borderId="16" xfId="0" applyFont="1" applyFill="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4" fillId="0" borderId="15" xfId="0" applyFont="1" applyBorder="1" applyAlignment="1">
      <alignment horizontal="center" vertical="top"/>
    </xf>
    <xf numFmtId="0" fontId="4" fillId="0" borderId="16" xfId="0" applyFont="1" applyBorder="1" applyAlignment="1">
      <alignment horizontal="center" vertical="top"/>
    </xf>
    <xf numFmtId="0" fontId="4" fillId="2" borderId="8" xfId="0" applyFont="1" applyFill="1" applyBorder="1" applyAlignment="1">
      <alignment horizontal="center" vertical="top"/>
    </xf>
    <xf numFmtId="0" fontId="4" fillId="2" borderId="10" xfId="0" applyFont="1" applyFill="1" applyBorder="1" applyAlignment="1">
      <alignment horizontal="center" vertical="top"/>
    </xf>
    <xf numFmtId="0" fontId="4" fillId="2" borderId="19" xfId="0" applyFont="1" applyFill="1" applyBorder="1" applyAlignment="1">
      <alignment horizontal="center" vertical="top"/>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7" fillId="3" borderId="31" xfId="0" applyFont="1" applyFill="1" applyBorder="1" applyAlignment="1">
      <alignment vertical="top" wrapText="1"/>
    </xf>
    <xf numFmtId="0" fontId="17" fillId="4" borderId="31" xfId="0" applyFont="1" applyFill="1" applyBorder="1" applyAlignment="1">
      <alignment vertical="top" wrapText="1"/>
    </xf>
    <xf numFmtId="0" fontId="17" fillId="0" borderId="31" xfId="0" applyFont="1" applyFill="1" applyBorder="1" applyAlignment="1">
      <alignment vertical="top" wrapText="1"/>
    </xf>
    <xf numFmtId="0" fontId="17" fillId="0" borderId="31" xfId="0" applyFont="1" applyBorder="1" applyAlignment="1">
      <alignment vertical="top" wrapText="1"/>
    </xf>
    <xf numFmtId="0" fontId="17" fillId="0" borderId="31" xfId="0" applyFont="1" applyFill="1" applyBorder="1" applyAlignment="1">
      <alignment horizontal="left" vertical="top" wrapText="1"/>
    </xf>
    <xf numFmtId="0" fontId="17" fillId="0" borderId="31" xfId="0" applyFont="1" applyBorder="1" applyAlignment="1">
      <alignment horizontal="left" vertical="top" wrapText="1"/>
    </xf>
    <xf numFmtId="0" fontId="17" fillId="4" borderId="31"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9" xfId="0" applyFont="1" applyFill="1" applyBorder="1" applyAlignment="1">
      <alignment horizontal="center" vertical="top" wrapText="1"/>
    </xf>
    <xf numFmtId="0" fontId="17" fillId="3" borderId="3" xfId="0" applyFont="1" applyFill="1" applyBorder="1" applyAlignment="1">
      <alignment horizontal="center" vertical="center"/>
    </xf>
    <xf numFmtId="0" fontId="4" fillId="2" borderId="9" xfId="0" applyFont="1" applyFill="1" applyBorder="1" applyAlignment="1">
      <alignment horizontal="left" vertical="top" wrapText="1"/>
    </xf>
    <xf numFmtId="0" fontId="4" fillId="3" borderId="20" xfId="0" applyFont="1" applyFill="1" applyBorder="1" applyAlignment="1">
      <alignment vertical="top" wrapText="1"/>
    </xf>
    <xf numFmtId="0" fontId="4" fillId="0" borderId="1" xfId="0" applyFont="1" applyBorder="1" applyAlignment="1">
      <alignment horizontal="left" vertical="top" wrapText="1"/>
    </xf>
    <xf numFmtId="0" fontId="4" fillId="0" borderId="15" xfId="0" applyFont="1" applyBorder="1" applyAlignment="1">
      <alignment horizontal="left" vertical="top" wrapText="1"/>
    </xf>
    <xf numFmtId="0" fontId="4" fillId="0" borderId="0" xfId="0" applyFont="1" applyAlignment="1">
      <alignment vertical="top" wrapText="1"/>
    </xf>
    <xf numFmtId="0" fontId="4" fillId="0" borderId="2" xfId="0" applyFont="1" applyBorder="1" applyAlignment="1">
      <alignment vertical="top" wrapText="1"/>
    </xf>
    <xf numFmtId="0" fontId="4" fillId="0" borderId="15" xfId="0" applyFont="1" applyBorder="1" applyAlignment="1">
      <alignment vertical="top" wrapText="1"/>
    </xf>
    <xf numFmtId="0" fontId="6" fillId="2" borderId="1" xfId="0" applyFont="1" applyFill="1" applyBorder="1" applyAlignment="1">
      <alignment horizontal="center" vertical="center"/>
    </xf>
    <xf numFmtId="0" fontId="17" fillId="3" borderId="31" xfId="0" applyFont="1" applyFill="1" applyBorder="1" applyAlignment="1">
      <alignment horizontal="center" vertical="top"/>
    </xf>
    <xf numFmtId="3" fontId="17" fillId="4" borderId="31" xfId="0" applyNumberFormat="1" applyFont="1" applyFill="1" applyBorder="1" applyAlignment="1">
      <alignment horizontal="center" vertical="center"/>
    </xf>
    <xf numFmtId="3" fontId="17" fillId="4" borderId="31" xfId="0" applyNumberFormat="1" applyFont="1" applyFill="1" applyBorder="1" applyAlignment="1">
      <alignment horizontal="center" vertical="center" wrapText="1"/>
    </xf>
    <xf numFmtId="167" fontId="17" fillId="4" borderId="31" xfId="0" applyNumberFormat="1" applyFont="1" applyFill="1" applyBorder="1" applyAlignment="1">
      <alignment horizontal="center" vertical="center"/>
    </xf>
    <xf numFmtId="3" fontId="21" fillId="4" borderId="31" xfId="0" applyNumberFormat="1" applyFont="1" applyFill="1" applyBorder="1" applyAlignment="1">
      <alignment horizontal="center" vertical="center"/>
    </xf>
    <xf numFmtId="167" fontId="17" fillId="4" borderId="31" xfId="0" quotePrefix="1" applyNumberFormat="1" applyFont="1" applyFill="1" applyBorder="1" applyAlignment="1">
      <alignment horizontal="center" vertical="center"/>
    </xf>
    <xf numFmtId="0" fontId="17" fillId="4" borderId="31" xfId="0" applyFont="1" applyFill="1" applyBorder="1" applyAlignment="1">
      <alignment horizontal="center" vertical="center"/>
    </xf>
    <xf numFmtId="0" fontId="17" fillId="4" borderId="31" xfId="0" applyFont="1" applyFill="1" applyBorder="1" applyAlignment="1">
      <alignment horizontal="center" vertical="center" wrapText="1"/>
    </xf>
    <xf numFmtId="167" fontId="22" fillId="4" borderId="31" xfId="0" quotePrefix="1" applyNumberFormat="1" applyFont="1" applyFill="1" applyBorder="1" applyAlignment="1">
      <alignment horizontal="center" vertical="center" wrapText="1"/>
    </xf>
    <xf numFmtId="0" fontId="1" fillId="0" borderId="0" xfId="0" applyFont="1" applyAlignment="1">
      <alignment vertical="top" wrapText="1"/>
    </xf>
    <xf numFmtId="0" fontId="23" fillId="4" borderId="31" xfId="0" applyFont="1" applyFill="1" applyBorder="1" applyAlignment="1">
      <alignment horizontal="center" vertical="center" wrapText="1"/>
    </xf>
    <xf numFmtId="167" fontId="17" fillId="4" borderId="31" xfId="0" quotePrefix="1" applyNumberFormat="1" applyFont="1" applyFill="1" applyBorder="1" applyAlignment="1">
      <alignment horizontal="center" vertical="center" wrapText="1"/>
    </xf>
    <xf numFmtId="0" fontId="13" fillId="2" borderId="31" xfId="0" applyFont="1" applyFill="1" applyBorder="1" applyAlignment="1">
      <alignment horizontal="center" vertical="center"/>
    </xf>
    <xf numFmtId="0" fontId="4" fillId="0" borderId="1" xfId="0" applyFont="1" applyFill="1" applyBorder="1" applyAlignment="1">
      <alignment horizontal="center" vertical="top"/>
    </xf>
    <xf numFmtId="0" fontId="4" fillId="4" borderId="1" xfId="0" applyFont="1" applyFill="1" applyBorder="1" applyAlignment="1">
      <alignment horizontal="left" vertical="top" wrapText="1"/>
    </xf>
    <xf numFmtId="0" fontId="4" fillId="0" borderId="1" xfId="0" applyFont="1" applyBorder="1" applyAlignment="1">
      <alignment horizontal="center" vertical="top"/>
    </xf>
    <xf numFmtId="0" fontId="4" fillId="0" borderId="0" xfId="0" applyFont="1"/>
    <xf numFmtId="0" fontId="2" fillId="2" borderId="32" xfId="0" applyFont="1" applyFill="1" applyBorder="1" applyAlignment="1">
      <alignment horizontal="center" vertical="center" wrapText="1"/>
    </xf>
    <xf numFmtId="0" fontId="6" fillId="2" borderId="66" xfId="0" applyFont="1" applyFill="1" applyBorder="1" applyAlignment="1">
      <alignment horizontal="center" vertical="center"/>
    </xf>
    <xf numFmtId="0" fontId="6" fillId="2" borderId="67"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0" fontId="4" fillId="3" borderId="70" xfId="0" applyFont="1" applyFill="1" applyBorder="1" applyAlignment="1">
      <alignment horizontal="center" vertical="center"/>
    </xf>
    <xf numFmtId="0" fontId="4" fillId="0" borderId="71" xfId="0" applyFont="1" applyBorder="1" applyAlignment="1">
      <alignment vertical="top" wrapText="1"/>
    </xf>
    <xf numFmtId="0" fontId="4" fillId="0" borderId="72" xfId="0" applyFont="1" applyBorder="1" applyAlignment="1">
      <alignment vertical="top" wrapText="1"/>
    </xf>
    <xf numFmtId="0" fontId="4" fillId="0" borderId="53" xfId="0" applyFont="1" applyBorder="1" applyAlignment="1">
      <alignment vertical="top" wrapText="1"/>
    </xf>
    <xf numFmtId="0" fontId="4" fillId="0" borderId="61" xfId="0" applyFont="1" applyFill="1" applyBorder="1" applyAlignment="1">
      <alignment horizontal="left" vertical="top" wrapText="1"/>
    </xf>
    <xf numFmtId="0" fontId="4" fillId="4" borderId="73" xfId="0" applyFont="1" applyFill="1" applyBorder="1" applyAlignment="1">
      <alignment vertical="top" wrapText="1"/>
    </xf>
    <xf numFmtId="3" fontId="18" fillId="0" borderId="19" xfId="0" applyNumberFormat="1" applyFont="1" applyFill="1" applyBorder="1" applyAlignment="1">
      <alignment horizontal="center" vertical="top" wrapText="1"/>
    </xf>
    <xf numFmtId="6" fontId="4" fillId="0" borderId="21" xfId="0" applyNumberFormat="1" applyFont="1" applyFill="1" applyBorder="1" applyAlignment="1">
      <alignment horizontal="center" vertical="top" wrapText="1"/>
    </xf>
    <xf numFmtId="0" fontId="4" fillId="0" borderId="20" xfId="0" applyFont="1" applyFill="1" applyBorder="1" applyAlignment="1">
      <alignment vertical="top" wrapText="1"/>
    </xf>
    <xf numFmtId="0" fontId="4" fillId="0" borderId="20" xfId="0" applyFont="1" applyFill="1" applyBorder="1" applyAlignment="1">
      <alignment horizontal="left" vertical="top" wrapText="1"/>
    </xf>
    <xf numFmtId="0" fontId="4" fillId="0" borderId="78" xfId="0" applyFont="1" applyBorder="1" applyAlignment="1">
      <alignment horizontal="left" vertical="top" wrapText="1"/>
    </xf>
    <xf numFmtId="0" fontId="4" fillId="0" borderId="50" xfId="0" applyFont="1" applyBorder="1" applyAlignment="1">
      <alignment vertical="top" wrapText="1"/>
    </xf>
    <xf numFmtId="0" fontId="4" fillId="0" borderId="79" xfId="0" applyFont="1" applyFill="1" applyBorder="1" applyAlignment="1">
      <alignment vertical="top" wrapText="1"/>
    </xf>
    <xf numFmtId="0" fontId="4" fillId="0" borderId="80" xfId="0" applyFont="1" applyFill="1" applyBorder="1" applyAlignment="1">
      <alignment vertical="top" wrapText="1"/>
    </xf>
    <xf numFmtId="3" fontId="4" fillId="0" borderId="81" xfId="0" applyNumberFormat="1" applyFont="1" applyFill="1" applyBorder="1" applyAlignment="1">
      <alignment horizontal="right" vertical="top" wrapText="1"/>
    </xf>
    <xf numFmtId="6" fontId="4" fillId="0" borderId="80" xfId="0" applyNumberFormat="1" applyFont="1" applyBorder="1" applyAlignment="1">
      <alignment horizontal="center" vertical="top" wrapText="1"/>
    </xf>
    <xf numFmtId="0" fontId="4" fillId="0" borderId="82" xfId="0" applyFont="1" applyBorder="1" applyAlignment="1">
      <alignment vertical="top" wrapText="1"/>
    </xf>
    <xf numFmtId="6" fontId="4" fillId="0" borderId="81" xfId="0" applyNumberFormat="1" applyFont="1" applyBorder="1" applyAlignment="1">
      <alignment horizontal="center" vertical="top" wrapText="1"/>
    </xf>
    <xf numFmtId="0" fontId="4" fillId="3" borderId="83" xfId="0" applyFont="1" applyFill="1" applyBorder="1" applyAlignment="1">
      <alignment horizontal="center" vertical="center"/>
    </xf>
    <xf numFmtId="0" fontId="4" fillId="0" borderId="81" xfId="0" applyFont="1" applyFill="1" applyBorder="1" applyAlignment="1">
      <alignment vertical="top" wrapText="1"/>
    </xf>
    <xf numFmtId="0" fontId="4" fillId="0" borderId="31" xfId="0" applyFont="1" applyFill="1" applyBorder="1" applyAlignment="1">
      <alignment vertical="top" wrapText="1"/>
    </xf>
    <xf numFmtId="0" fontId="4" fillId="0" borderId="82" xfId="0" applyFont="1" applyFill="1" applyBorder="1" applyAlignment="1">
      <alignment vertical="top" wrapText="1"/>
    </xf>
    <xf numFmtId="0" fontId="4" fillId="0" borderId="50" xfId="0" applyFont="1" applyFill="1" applyBorder="1" applyAlignment="1">
      <alignment vertical="top" wrapText="1"/>
    </xf>
    <xf numFmtId="3" fontId="18" fillId="0" borderId="81" xfId="0" applyNumberFormat="1" applyFont="1" applyFill="1" applyBorder="1" applyAlignment="1">
      <alignment horizontal="center" vertical="top" wrapText="1"/>
    </xf>
    <xf numFmtId="6" fontId="4" fillId="0" borderId="80" xfId="0" applyNumberFormat="1" applyFont="1" applyFill="1" applyBorder="1" applyAlignment="1">
      <alignment horizontal="center" vertical="top" wrapText="1"/>
    </xf>
    <xf numFmtId="0" fontId="4" fillId="0" borderId="15" xfId="0" applyFont="1" applyFill="1" applyBorder="1" applyAlignment="1">
      <alignment vertical="top" wrapText="1"/>
    </xf>
    <xf numFmtId="0" fontId="4" fillId="0" borderId="15" xfId="0" applyFont="1" applyFill="1" applyBorder="1" applyAlignment="1">
      <alignment horizontal="left" vertical="top" wrapText="1"/>
    </xf>
    <xf numFmtId="0" fontId="4" fillId="0" borderId="84" xfId="0" applyFont="1" applyFill="1" applyBorder="1" applyAlignment="1">
      <alignment vertical="top" wrapText="1"/>
    </xf>
    <xf numFmtId="0" fontId="4" fillId="0" borderId="14" xfId="0" applyFont="1" applyFill="1" applyBorder="1" applyAlignment="1">
      <alignment vertical="top" wrapText="1"/>
    </xf>
    <xf numFmtId="3" fontId="4" fillId="0" borderId="81" xfId="0" applyNumberFormat="1" applyFont="1" applyFill="1" applyBorder="1" applyAlignment="1">
      <alignment vertical="top" wrapText="1"/>
    </xf>
    <xf numFmtId="0" fontId="4" fillId="0" borderId="0" xfId="0" applyFont="1" applyAlignment="1">
      <alignment vertical="center" wrapText="1"/>
    </xf>
    <xf numFmtId="0" fontId="4" fillId="0" borderId="54" xfId="0" applyFont="1" applyBorder="1" applyAlignment="1">
      <alignment vertical="top" wrapText="1"/>
    </xf>
    <xf numFmtId="0" fontId="4" fillId="0" borderId="82" xfId="0" applyFont="1" applyBorder="1" applyAlignment="1">
      <alignment horizontal="left" vertical="top" wrapText="1"/>
    </xf>
    <xf numFmtId="3" fontId="4" fillId="4" borderId="81" xfId="0" applyNumberFormat="1" applyFont="1" applyFill="1" applyBorder="1" applyAlignment="1">
      <alignment horizontal="right" vertical="top"/>
    </xf>
    <xf numFmtId="0" fontId="4" fillId="0" borderId="80" xfId="0" applyFont="1" applyFill="1" applyBorder="1" applyAlignment="1">
      <alignment horizontal="center" vertical="top" wrapText="1"/>
    </xf>
    <xf numFmtId="0" fontId="4" fillId="0" borderId="54" xfId="0" applyFont="1" applyFill="1" applyBorder="1" applyAlignment="1">
      <alignment vertical="top" wrapText="1"/>
    </xf>
    <xf numFmtId="3" fontId="4" fillId="4" borderId="81" xfId="0" applyNumberFormat="1" applyFont="1" applyFill="1" applyBorder="1" applyAlignment="1">
      <alignment vertical="top"/>
    </xf>
    <xf numFmtId="0" fontId="4" fillId="4" borderId="85" xfId="0" applyFont="1" applyFill="1" applyBorder="1" applyAlignment="1">
      <alignment vertical="top" wrapText="1"/>
    </xf>
    <xf numFmtId="0" fontId="4" fillId="4" borderId="63" xfId="0" applyFont="1" applyFill="1" applyBorder="1" applyAlignment="1">
      <alignment vertical="top" wrapText="1"/>
    </xf>
    <xf numFmtId="0" fontId="4" fillId="4" borderId="15" xfId="0" applyFont="1" applyFill="1" applyBorder="1" applyAlignment="1">
      <alignment vertical="top" wrapText="1"/>
    </xf>
    <xf numFmtId="0" fontId="4" fillId="4" borderId="54" xfId="0" applyFont="1" applyFill="1" applyBorder="1" applyAlignment="1">
      <alignment vertical="top" wrapText="1"/>
    </xf>
    <xf numFmtId="0" fontId="4" fillId="4" borderId="82" xfId="0" applyFont="1" applyFill="1" applyBorder="1" applyAlignment="1">
      <alignment vertical="top" wrapText="1"/>
    </xf>
    <xf numFmtId="0" fontId="4" fillId="4" borderId="80" xfId="0" applyFont="1" applyFill="1" applyBorder="1" applyAlignment="1">
      <alignment horizontal="center" vertical="top"/>
    </xf>
    <xf numFmtId="0" fontId="4" fillId="4" borderId="15" xfId="0" applyFont="1" applyFill="1" applyBorder="1" applyAlignment="1">
      <alignment horizontal="left" vertical="top" wrapText="1"/>
    </xf>
    <xf numFmtId="0" fontId="4" fillId="0" borderId="85" xfId="0" applyFont="1" applyBorder="1" applyAlignment="1">
      <alignment vertical="top"/>
    </xf>
    <xf numFmtId="0" fontId="4" fillId="0" borderId="63" xfId="0" applyFont="1" applyBorder="1" applyAlignment="1">
      <alignment vertical="top"/>
    </xf>
    <xf numFmtId="0" fontId="4" fillId="0" borderId="73" xfId="0" applyFont="1" applyBorder="1" applyAlignment="1">
      <alignment vertical="top"/>
    </xf>
    <xf numFmtId="0" fontId="4" fillId="0" borderId="54" xfId="0" applyFont="1" applyBorder="1" applyAlignment="1">
      <alignment vertical="top"/>
    </xf>
    <xf numFmtId="0" fontId="4" fillId="0" borderId="82" xfId="0" applyFont="1" applyBorder="1" applyAlignment="1">
      <alignment vertical="top"/>
    </xf>
    <xf numFmtId="0" fontId="4" fillId="0" borderId="81" xfId="0" applyFont="1" applyBorder="1" applyAlignment="1">
      <alignment vertical="top"/>
    </xf>
    <xf numFmtId="0" fontId="4" fillId="0" borderId="80" xfId="0" applyFont="1" applyBorder="1" applyAlignment="1">
      <alignment vertical="top"/>
    </xf>
    <xf numFmtId="0" fontId="4" fillId="0" borderId="15" xfId="0" applyFont="1" applyBorder="1" applyAlignment="1">
      <alignment horizontal="left" vertical="top"/>
    </xf>
    <xf numFmtId="0" fontId="4" fillId="0" borderId="86" xfId="0" applyFont="1" applyBorder="1" applyAlignment="1">
      <alignment vertical="top"/>
    </xf>
    <xf numFmtId="0" fontId="4" fillId="0" borderId="38" xfId="0" applyFont="1" applyBorder="1" applyAlignment="1">
      <alignment vertical="top"/>
    </xf>
    <xf numFmtId="0" fontId="4" fillId="0" borderId="87" xfId="0" applyFont="1" applyBorder="1" applyAlignment="1">
      <alignment vertical="top"/>
    </xf>
    <xf numFmtId="0" fontId="4" fillId="0" borderId="39" xfId="0" applyFont="1" applyBorder="1" applyAlignment="1">
      <alignment vertical="top"/>
    </xf>
    <xf numFmtId="0" fontId="4" fillId="0" borderId="88" xfId="0" applyFont="1" applyBorder="1" applyAlignment="1">
      <alignment vertical="top"/>
    </xf>
    <xf numFmtId="0" fontId="4" fillId="0" borderId="89" xfId="0" applyFont="1" applyBorder="1" applyAlignment="1">
      <alignment vertical="top"/>
    </xf>
    <xf numFmtId="0" fontId="4" fillId="0" borderId="0" xfId="0" applyFont="1" applyAlignment="1">
      <alignment horizontal="center"/>
    </xf>
    <xf numFmtId="0" fontId="8" fillId="0" borderId="0" xfId="0" applyFont="1" applyFill="1"/>
    <xf numFmtId="49" fontId="10" fillId="0" borderId="0" xfId="0" applyNumberFormat="1" applyFont="1" applyFill="1" applyAlignment="1">
      <alignment horizontal="left" vertical="center" wrapText="1"/>
    </xf>
    <xf numFmtId="0" fontId="27" fillId="0" borderId="0" xfId="0" applyFont="1" applyFill="1"/>
    <xf numFmtId="0" fontId="2" fillId="0" borderId="0" xfId="0" applyFont="1" applyAlignment="1">
      <alignment horizontal="right" vertical="top" wrapText="1"/>
    </xf>
    <xf numFmtId="0" fontId="13" fillId="2" borderId="28" xfId="0" applyFont="1" applyFill="1" applyBorder="1" applyAlignment="1">
      <alignment horizontal="center" vertical="top" wrapText="1"/>
    </xf>
    <xf numFmtId="0" fontId="4" fillId="3" borderId="92" xfId="0" applyFont="1" applyFill="1" applyBorder="1" applyAlignment="1">
      <alignment horizontal="center" vertical="center"/>
    </xf>
    <xf numFmtId="0" fontId="4" fillId="4" borderId="61" xfId="0" applyFont="1" applyFill="1" applyBorder="1" applyAlignment="1">
      <alignment horizontal="left" vertical="top" wrapText="1"/>
    </xf>
    <xf numFmtId="0" fontId="4" fillId="0" borderId="93" xfId="0" applyFont="1" applyFill="1" applyBorder="1" applyAlignment="1">
      <alignment horizontal="left" vertical="top" wrapText="1"/>
    </xf>
    <xf numFmtId="0" fontId="4" fillId="0" borderId="97" xfId="0" applyFont="1" applyBorder="1" applyAlignment="1">
      <alignment vertical="top" wrapText="1"/>
    </xf>
    <xf numFmtId="3" fontId="4" fillId="0" borderId="32" xfId="0" applyNumberFormat="1" applyFont="1" applyBorder="1" applyAlignment="1">
      <alignment horizontal="center" vertical="top" wrapText="1"/>
    </xf>
    <xf numFmtId="6" fontId="4" fillId="0" borderId="98" xfId="0" applyNumberFormat="1" applyFont="1" applyBorder="1" applyAlignment="1">
      <alignment horizontal="center" vertical="top" wrapText="1"/>
    </xf>
    <xf numFmtId="0" fontId="4" fillId="0" borderId="99" xfId="0" applyFont="1" applyBorder="1" applyAlignment="1">
      <alignment horizontal="left" vertical="top" wrapText="1"/>
    </xf>
    <xf numFmtId="0" fontId="4" fillId="0" borderId="83" xfId="0" applyFont="1" applyBorder="1" applyAlignment="1">
      <alignment horizontal="left" vertical="top" wrapText="1"/>
    </xf>
    <xf numFmtId="0" fontId="1" fillId="0" borderId="0" xfId="0" applyFont="1" applyAlignment="1">
      <alignment wrapText="1"/>
    </xf>
    <xf numFmtId="3" fontId="4" fillId="0" borderId="32" xfId="0" applyNumberFormat="1" applyFont="1" applyFill="1" applyBorder="1" applyAlignment="1">
      <alignment horizontal="center" vertical="top" wrapText="1"/>
    </xf>
    <xf numFmtId="0" fontId="4" fillId="3" borderId="98" xfId="0" applyFont="1" applyFill="1" applyBorder="1" applyAlignment="1">
      <alignment horizontal="center" vertical="center"/>
    </xf>
    <xf numFmtId="0" fontId="4" fillId="3" borderId="97" xfId="0" applyFont="1" applyFill="1" applyBorder="1" applyAlignment="1">
      <alignment vertical="top" wrapText="1"/>
    </xf>
    <xf numFmtId="0" fontId="4" fillId="0" borderId="103" xfId="0" applyFont="1" applyFill="1" applyBorder="1" applyAlignment="1">
      <alignment horizontal="left" vertical="top" wrapText="1"/>
    </xf>
    <xf numFmtId="0" fontId="4" fillId="0" borderId="104" xfId="0" applyFont="1" applyFill="1" applyBorder="1" applyAlignment="1">
      <alignment vertical="top" wrapText="1"/>
    </xf>
    <xf numFmtId="0" fontId="4" fillId="0" borderId="97" xfId="0" applyFont="1" applyFill="1" applyBorder="1" applyAlignment="1">
      <alignment vertical="top" wrapText="1"/>
    </xf>
    <xf numFmtId="0" fontId="4" fillId="0" borderId="105" xfId="0" applyFont="1" applyFill="1" applyBorder="1" applyAlignment="1">
      <alignment vertical="top" wrapText="1"/>
    </xf>
    <xf numFmtId="0" fontId="4" fillId="0" borderId="98" xfId="0" applyFont="1" applyFill="1" applyBorder="1" applyAlignment="1">
      <alignment vertical="top" wrapText="1"/>
    </xf>
    <xf numFmtId="0" fontId="4" fillId="0" borderId="32" xfId="0" applyFont="1" applyFill="1" applyBorder="1" applyAlignment="1">
      <alignment horizontal="center" vertical="top"/>
    </xf>
    <xf numFmtId="0" fontId="4" fillId="0" borderId="98" xfId="0" applyFont="1" applyFill="1" applyBorder="1" applyAlignment="1">
      <alignment horizontal="center" vertical="top"/>
    </xf>
    <xf numFmtId="0" fontId="4" fillId="0" borderId="99" xfId="0" applyFont="1" applyFill="1" applyBorder="1" applyAlignment="1">
      <alignment horizontal="left" vertical="top" wrapText="1"/>
    </xf>
    <xf numFmtId="0" fontId="4" fillId="0" borderId="83" xfId="0" applyFont="1" applyFill="1" applyBorder="1" applyAlignment="1">
      <alignment horizontal="left" vertical="top" wrapText="1"/>
    </xf>
    <xf numFmtId="0" fontId="4" fillId="3" borderId="106" xfId="0" applyFont="1" applyFill="1" applyBorder="1" applyAlignment="1">
      <alignment vertical="top" wrapText="1"/>
    </xf>
    <xf numFmtId="0" fontId="4" fillId="0" borderId="98" xfId="0" applyFont="1" applyFill="1" applyBorder="1" applyAlignment="1">
      <alignment horizontal="center" vertical="top" wrapText="1"/>
    </xf>
    <xf numFmtId="0" fontId="28" fillId="0" borderId="0" xfId="0" applyFont="1"/>
    <xf numFmtId="3" fontId="4" fillId="4" borderId="32" xfId="0" applyNumberFormat="1" applyFont="1" applyFill="1" applyBorder="1" applyAlignment="1">
      <alignment horizontal="right" vertical="top"/>
    </xf>
    <xf numFmtId="0" fontId="4" fillId="0" borderId="61" xfId="0" applyFont="1" applyFill="1" applyBorder="1" applyAlignment="1">
      <alignment vertical="top" wrapText="1"/>
    </xf>
    <xf numFmtId="0" fontId="4" fillId="4" borderId="80" xfId="0" applyFont="1" applyFill="1" applyBorder="1" applyAlignment="1">
      <alignment vertical="top"/>
    </xf>
    <xf numFmtId="0" fontId="4" fillId="4" borderId="55" xfId="0" applyFont="1" applyFill="1" applyBorder="1" applyAlignment="1">
      <alignment horizontal="center" vertical="top" wrapText="1"/>
    </xf>
    <xf numFmtId="0" fontId="4" fillId="3" borderId="99" xfId="0" applyFont="1" applyFill="1" applyBorder="1" applyAlignment="1">
      <alignment vertical="top"/>
    </xf>
    <xf numFmtId="0" fontId="4" fillId="0" borderId="32" xfId="0" applyFont="1" applyBorder="1" applyAlignment="1">
      <alignment vertical="top"/>
    </xf>
    <xf numFmtId="0" fontId="4" fillId="0" borderId="98" xfId="0" applyFont="1" applyBorder="1" applyAlignment="1">
      <alignment vertical="top"/>
    </xf>
    <xf numFmtId="0" fontId="4" fillId="0" borderId="99" xfId="0" applyFont="1" applyBorder="1" applyAlignment="1">
      <alignment vertical="top"/>
    </xf>
    <xf numFmtId="0" fontId="4" fillId="0" borderId="105" xfId="0" applyFont="1" applyBorder="1" applyAlignment="1">
      <alignment vertical="top"/>
    </xf>
    <xf numFmtId="0" fontId="4" fillId="0" borderId="99" xfId="0" applyFont="1" applyBorder="1" applyAlignment="1">
      <alignment horizontal="center" vertical="top"/>
    </xf>
    <xf numFmtId="0" fontId="4" fillId="0" borderId="83" xfId="0" applyFont="1" applyBorder="1" applyAlignment="1">
      <alignment horizontal="center" vertical="top"/>
    </xf>
    <xf numFmtId="0" fontId="4" fillId="3" borderId="107" xfId="0" applyFont="1" applyFill="1" applyBorder="1" applyAlignment="1">
      <alignment vertical="top"/>
    </xf>
    <xf numFmtId="0" fontId="4" fillId="0" borderId="108" xfId="0" applyFont="1" applyBorder="1" applyAlignment="1">
      <alignment vertical="top"/>
    </xf>
    <xf numFmtId="0" fontId="4" fillId="0" borderId="109" xfId="0" applyFont="1" applyBorder="1" applyAlignment="1">
      <alignment vertical="top"/>
    </xf>
    <xf numFmtId="0" fontId="4" fillId="0" borderId="110" xfId="0" applyFont="1" applyBorder="1" applyAlignment="1">
      <alignment vertical="top"/>
    </xf>
    <xf numFmtId="0" fontId="4" fillId="0" borderId="111" xfId="0" applyFont="1" applyBorder="1" applyAlignment="1">
      <alignment vertical="top"/>
    </xf>
    <xf numFmtId="0" fontId="4" fillId="0" borderId="107" xfId="0" applyFont="1" applyBorder="1" applyAlignment="1">
      <alignment horizontal="center" vertical="top"/>
    </xf>
    <xf numFmtId="0" fontId="4" fillId="0" borderId="112" xfId="0" applyFont="1" applyBorder="1" applyAlignment="1">
      <alignment horizontal="center" vertical="top"/>
    </xf>
    <xf numFmtId="0" fontId="4" fillId="2" borderId="12" xfId="0" applyFont="1" applyFill="1" applyBorder="1" applyAlignment="1">
      <alignment horizontal="center" vertical="top" wrapText="1"/>
    </xf>
    <xf numFmtId="0" fontId="29" fillId="0" borderId="0" xfId="0" applyFont="1" applyFill="1"/>
    <xf numFmtId="49" fontId="30" fillId="0" borderId="0" xfId="0" applyNumberFormat="1" applyFont="1" applyFill="1" applyAlignment="1">
      <alignment horizontal="left" vertical="center" wrapText="1"/>
    </xf>
    <xf numFmtId="0" fontId="31" fillId="0" borderId="0" xfId="0" applyFont="1" applyFill="1"/>
    <xf numFmtId="0" fontId="1" fillId="4" borderId="0" xfId="0" applyFont="1" applyFill="1" applyBorder="1"/>
    <xf numFmtId="0" fontId="32" fillId="4" borderId="31" xfId="0" applyFont="1" applyFill="1" applyBorder="1" applyAlignment="1">
      <alignment horizontal="center" vertical="center" wrapText="1"/>
    </xf>
    <xf numFmtId="0" fontId="34" fillId="4" borderId="31" xfId="0" applyFont="1" applyFill="1" applyBorder="1" applyAlignment="1">
      <alignment horizontal="center" vertical="center"/>
    </xf>
    <xf numFmtId="0" fontId="22" fillId="4" borderId="31" xfId="0" applyFont="1" applyFill="1" applyBorder="1" applyAlignment="1">
      <alignment horizontal="center" vertical="center"/>
    </xf>
    <xf numFmtId="0" fontId="22" fillId="5" borderId="31" xfId="0" applyFont="1" applyFill="1" applyBorder="1" applyAlignment="1">
      <alignment vertical="top" wrapText="1"/>
    </xf>
    <xf numFmtId="0" fontId="22" fillId="4" borderId="31" xfId="0" applyFont="1" applyFill="1" applyBorder="1" applyAlignment="1">
      <alignment vertical="top" wrapText="1"/>
    </xf>
    <xf numFmtId="0" fontId="22" fillId="4" borderId="31" xfId="0" applyFont="1" applyFill="1" applyBorder="1" applyAlignment="1">
      <alignment vertical="top"/>
    </xf>
    <xf numFmtId="0" fontId="22" fillId="4" borderId="31" xfId="0" applyFont="1" applyFill="1" applyBorder="1" applyAlignment="1">
      <alignment horizontal="left" vertical="top" wrapText="1"/>
    </xf>
    <xf numFmtId="0" fontId="22" fillId="4" borderId="31" xfId="0" applyFont="1" applyFill="1" applyBorder="1" applyAlignment="1">
      <alignment horizontal="center" vertical="top" wrapText="1"/>
    </xf>
    <xf numFmtId="0" fontId="34" fillId="4" borderId="31" xfId="0" applyFont="1" applyFill="1" applyBorder="1" applyAlignment="1">
      <alignment vertical="top"/>
    </xf>
    <xf numFmtId="4" fontId="22" fillId="4" borderId="31" xfId="0" applyNumberFormat="1" applyFont="1" applyFill="1" applyBorder="1" applyAlignment="1">
      <alignment vertical="top"/>
    </xf>
    <xf numFmtId="0" fontId="22" fillId="4" borderId="31" xfId="0" applyNumberFormat="1" applyFont="1" applyFill="1" applyBorder="1" applyAlignment="1">
      <alignment horizontal="center" vertical="center"/>
    </xf>
    <xf numFmtId="168" fontId="22" fillId="4" borderId="31" xfId="2" applyNumberFormat="1" applyFont="1" applyFill="1" applyBorder="1" applyAlignment="1">
      <alignment vertical="top" wrapText="1"/>
    </xf>
    <xf numFmtId="44" fontId="22" fillId="4" borderId="31" xfId="2" applyFont="1" applyFill="1" applyBorder="1" applyAlignment="1">
      <alignment vertical="top" wrapText="1"/>
    </xf>
    <xf numFmtId="0" fontId="22" fillId="4" borderId="31" xfId="0" applyFont="1" applyFill="1" applyBorder="1" applyAlignment="1">
      <alignment horizontal="center" vertical="top"/>
    </xf>
    <xf numFmtId="0" fontId="22" fillId="4" borderId="31" xfId="0" applyFont="1" applyFill="1" applyBorder="1" applyAlignment="1">
      <alignment vertical="center"/>
    </xf>
    <xf numFmtId="0" fontId="22" fillId="4" borderId="31" xfId="0" applyFont="1" applyFill="1" applyBorder="1" applyAlignment="1">
      <alignment horizontal="right" vertical="center"/>
    </xf>
    <xf numFmtId="0" fontId="22" fillId="4" borderId="31" xfId="0" applyFont="1" applyFill="1" applyBorder="1" applyAlignment="1">
      <alignment horizontal="center" vertical="center" wrapText="1"/>
    </xf>
    <xf numFmtId="0" fontId="35" fillId="4" borderId="31" xfId="0" applyFont="1" applyFill="1" applyBorder="1" applyAlignment="1">
      <alignment horizontal="center" vertical="top" wrapText="1"/>
    </xf>
    <xf numFmtId="0" fontId="1" fillId="4" borderId="0" xfId="0" applyFont="1" applyFill="1" applyBorder="1" applyAlignment="1">
      <alignment horizontal="center"/>
    </xf>
    <xf numFmtId="0" fontId="1" fillId="4" borderId="0" xfId="0" applyFont="1" applyFill="1" applyBorder="1" applyAlignment="1">
      <alignment horizontal="left"/>
    </xf>
    <xf numFmtId="0" fontId="22" fillId="0" borderId="31" xfId="0" applyFont="1" applyBorder="1" applyAlignment="1">
      <alignment horizontal="center" vertical="center"/>
    </xf>
    <xf numFmtId="0" fontId="22" fillId="0" borderId="31" xfId="0" applyFont="1" applyBorder="1" applyAlignment="1">
      <alignment horizontal="center"/>
    </xf>
    <xf numFmtId="0" fontId="22" fillId="0" borderId="31" xfId="0" applyFont="1" applyBorder="1"/>
    <xf numFmtId="0" fontId="34" fillId="0" borderId="31" xfId="0" applyFont="1" applyBorder="1"/>
    <xf numFmtId="0" fontId="32" fillId="0" borderId="31" xfId="0" applyFont="1" applyBorder="1" applyAlignment="1">
      <alignment horizontal="right"/>
    </xf>
    <xf numFmtId="0" fontId="33" fillId="2" borderId="31" xfId="0" applyFont="1" applyFill="1" applyBorder="1" applyAlignment="1">
      <alignment horizontal="center" vertical="center"/>
    </xf>
    <xf numFmtId="0" fontId="33" fillId="2" borderId="31" xfId="0" applyFont="1" applyFill="1" applyBorder="1" applyAlignment="1">
      <alignment horizontal="center" vertical="center" wrapText="1"/>
    </xf>
    <xf numFmtId="0" fontId="32" fillId="2" borderId="31" xfId="0" applyFont="1" applyFill="1" applyBorder="1" applyAlignment="1">
      <alignment horizontal="center" vertical="center" wrapText="1"/>
    </xf>
    <xf numFmtId="0" fontId="40" fillId="4" borderId="31" xfId="0" applyFont="1" applyFill="1" applyBorder="1" applyAlignment="1">
      <alignment horizontal="center" vertical="center"/>
    </xf>
    <xf numFmtId="0" fontId="40" fillId="4" borderId="31" xfId="0" applyFont="1" applyFill="1" applyBorder="1" applyAlignment="1">
      <alignment vertical="top" wrapText="1"/>
    </xf>
    <xf numFmtId="0" fontId="40" fillId="4" borderId="31" xfId="0" applyFont="1" applyFill="1" applyBorder="1" applyAlignment="1">
      <alignment vertical="top"/>
    </xf>
    <xf numFmtId="0" fontId="40" fillId="4" borderId="44" xfId="0" applyFont="1" applyFill="1" applyBorder="1" applyAlignment="1">
      <alignment horizontal="center" vertical="center"/>
    </xf>
    <xf numFmtId="0" fontId="40" fillId="4" borderId="44" xfId="0" applyFont="1" applyFill="1" applyBorder="1" applyAlignment="1">
      <alignment vertical="top" wrapText="1"/>
    </xf>
    <xf numFmtId="0" fontId="40" fillId="4" borderId="44" xfId="0" applyFont="1" applyFill="1" applyBorder="1" applyAlignment="1">
      <alignment vertical="top"/>
    </xf>
    <xf numFmtId="0" fontId="40" fillId="0" borderId="36" xfId="0" applyFont="1" applyBorder="1" applyAlignment="1">
      <alignment horizontal="center" vertical="center"/>
    </xf>
    <xf numFmtId="0" fontId="40" fillId="4" borderId="36" xfId="0" applyFont="1" applyFill="1" applyBorder="1" applyAlignment="1">
      <alignment vertical="top" wrapText="1"/>
    </xf>
    <xf numFmtId="0" fontId="40" fillId="4" borderId="36" xfId="0" applyFont="1" applyFill="1" applyBorder="1" applyAlignment="1">
      <alignment vertical="top"/>
    </xf>
    <xf numFmtId="0" fontId="40" fillId="4" borderId="36" xfId="0" applyFont="1" applyFill="1" applyBorder="1" applyAlignment="1">
      <alignment horizontal="left" vertical="center" wrapText="1"/>
    </xf>
    <xf numFmtId="0" fontId="40" fillId="0" borderId="44" xfId="0" applyFont="1" applyFill="1" applyBorder="1" applyAlignment="1">
      <alignment vertical="top" wrapText="1"/>
    </xf>
    <xf numFmtId="0" fontId="40" fillId="0" borderId="44" xfId="0" applyFont="1" applyFill="1" applyBorder="1" applyAlignment="1">
      <alignment vertical="top"/>
    </xf>
    <xf numFmtId="44" fontId="40" fillId="0" borderId="44" xfId="2" applyFont="1" applyFill="1" applyBorder="1" applyAlignment="1">
      <alignment vertical="top" wrapText="1"/>
    </xf>
    <xf numFmtId="0" fontId="40" fillId="0" borderId="44" xfId="0" applyFont="1" applyFill="1" applyBorder="1" applyAlignment="1">
      <alignment horizontal="center" vertical="top" wrapText="1"/>
    </xf>
    <xf numFmtId="0" fontId="40" fillId="0" borderId="44" xfId="0" applyFont="1" applyFill="1" applyBorder="1" applyAlignment="1">
      <alignment horizontal="center" vertical="top"/>
    </xf>
    <xf numFmtId="0" fontId="40" fillId="0" borderId="36" xfId="0" applyFont="1" applyFill="1" applyBorder="1" applyAlignment="1">
      <alignment horizontal="center" vertical="center"/>
    </xf>
    <xf numFmtId="44" fontId="40" fillId="4" borderId="36" xfId="2" applyFont="1" applyFill="1" applyBorder="1" applyAlignment="1">
      <alignment vertical="top" wrapText="1"/>
    </xf>
    <xf numFmtId="0" fontId="40" fillId="4" borderId="36" xfId="0" applyFont="1" applyFill="1" applyBorder="1" applyAlignment="1">
      <alignment horizontal="center" vertical="top" wrapText="1"/>
    </xf>
    <xf numFmtId="0" fontId="40" fillId="4" borderId="36" xfId="0" applyFont="1" applyFill="1" applyBorder="1" applyAlignment="1">
      <alignment horizontal="center" vertical="top"/>
    </xf>
    <xf numFmtId="0" fontId="40" fillId="0" borderId="31" xfId="0" applyFont="1" applyBorder="1" applyAlignment="1">
      <alignment horizontal="center" vertical="center"/>
    </xf>
    <xf numFmtId="0" fontId="40" fillId="0" borderId="31" xfId="0" applyFont="1" applyFill="1" applyBorder="1" applyAlignment="1">
      <alignment horizontal="center" vertical="center"/>
    </xf>
    <xf numFmtId="0" fontId="40" fillId="0" borderId="31" xfId="0" applyFont="1" applyBorder="1" applyAlignment="1">
      <alignment vertical="top" wrapText="1"/>
    </xf>
    <xf numFmtId="0" fontId="40" fillId="0" borderId="31" xfId="0" applyFont="1" applyBorder="1" applyAlignment="1">
      <alignment vertical="top"/>
    </xf>
    <xf numFmtId="0" fontId="40" fillId="0" borderId="31" xfId="0" applyFont="1" applyBorder="1" applyAlignment="1">
      <alignment horizontal="left" vertical="top" wrapText="1"/>
    </xf>
    <xf numFmtId="0" fontId="40" fillId="0" borderId="31" xfId="0" applyFont="1" applyFill="1" applyBorder="1" applyAlignment="1">
      <alignment horizontal="center" vertical="top"/>
    </xf>
    <xf numFmtId="0" fontId="3" fillId="0" borderId="0" xfId="0" applyFont="1" applyAlignment="1">
      <alignment horizontal="center" vertical="center"/>
    </xf>
    <xf numFmtId="0" fontId="1" fillId="0" borderId="0" xfId="0" applyFont="1" applyAlignment="1">
      <alignment horizontal="center" vertical="center"/>
    </xf>
    <xf numFmtId="0" fontId="3" fillId="2" borderId="33"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17" fillId="3" borderId="35" xfId="0" applyFont="1" applyFill="1" applyBorder="1" applyAlignment="1">
      <alignment horizontal="center" vertical="top"/>
    </xf>
    <xf numFmtId="0" fontId="17" fillId="3" borderId="35" xfId="0" applyFont="1" applyFill="1" applyBorder="1" applyAlignment="1">
      <alignment vertical="top" wrapText="1"/>
    </xf>
    <xf numFmtId="0" fontId="17" fillId="0" borderId="35" xfId="0" applyFont="1" applyFill="1" applyBorder="1" applyAlignment="1">
      <alignment vertical="top" wrapText="1"/>
    </xf>
    <xf numFmtId="0" fontId="17" fillId="4" borderId="35" xfId="0" applyFont="1" applyFill="1" applyBorder="1" applyAlignment="1">
      <alignment horizontal="center" vertical="center" wrapText="1"/>
    </xf>
    <xf numFmtId="0" fontId="17" fillId="4" borderId="35" xfId="0" applyFont="1" applyFill="1" applyBorder="1" applyAlignment="1">
      <alignment horizontal="center" vertical="center"/>
    </xf>
    <xf numFmtId="167" fontId="17" fillId="4" borderId="35" xfId="0" quotePrefix="1" applyNumberFormat="1" applyFont="1" applyFill="1" applyBorder="1" applyAlignment="1">
      <alignment horizontal="center" vertical="center" wrapText="1"/>
    </xf>
    <xf numFmtId="0" fontId="17" fillId="0" borderId="35" xfId="0" applyFont="1" applyBorder="1" applyAlignment="1">
      <alignment vertical="top" wrapText="1"/>
    </xf>
    <xf numFmtId="0" fontId="17" fillId="0" borderId="35" xfId="0" applyFont="1" applyFill="1" applyBorder="1" applyAlignment="1">
      <alignment horizontal="left" vertical="top" wrapText="1"/>
    </xf>
    <xf numFmtId="0" fontId="4" fillId="0" borderId="33" xfId="0" applyFont="1" applyBorder="1" applyAlignment="1">
      <alignment horizontal="center" vertical="top"/>
    </xf>
    <xf numFmtId="0" fontId="17" fillId="4" borderId="33" xfId="0" applyFont="1" applyFill="1" applyBorder="1" applyAlignment="1">
      <alignment horizontal="center" vertical="top" wrapText="1"/>
    </xf>
    <xf numFmtId="0" fontId="1" fillId="3" borderId="31" xfId="0" applyFont="1" applyFill="1" applyBorder="1" applyAlignment="1">
      <alignment horizontal="center" vertical="top" wrapText="1"/>
    </xf>
    <xf numFmtId="0" fontId="1" fillId="3" borderId="31" xfId="0" applyFont="1" applyFill="1" applyBorder="1" applyAlignment="1">
      <alignment horizontal="left" vertical="top" wrapText="1"/>
    </xf>
    <xf numFmtId="0" fontId="1" fillId="0" borderId="31" xfId="0" applyFont="1" applyBorder="1" applyAlignment="1">
      <alignment horizontal="left" vertical="top" wrapText="1"/>
    </xf>
    <xf numFmtId="0" fontId="1" fillId="0" borderId="31" xfId="0" applyFont="1" applyBorder="1" applyAlignment="1">
      <alignment horizontal="center" vertical="top" wrapText="1"/>
    </xf>
    <xf numFmtId="0" fontId="1" fillId="0" borderId="31" xfId="0" applyFont="1" applyBorder="1" applyAlignment="1">
      <alignment horizontal="center" vertical="top"/>
    </xf>
    <xf numFmtId="0" fontId="17" fillId="3" borderId="4" xfId="0" applyFont="1" applyFill="1" applyBorder="1" applyAlignment="1">
      <alignment horizontal="center" vertical="center"/>
    </xf>
    <xf numFmtId="0" fontId="17" fillId="0" borderId="20" xfId="0" applyFont="1" applyBorder="1" applyAlignment="1">
      <alignment horizontal="center" vertical="top"/>
    </xf>
    <xf numFmtId="0" fontId="17" fillId="2" borderId="19" xfId="0" applyFont="1" applyFill="1" applyBorder="1" applyAlignment="1">
      <alignment horizontal="center" vertical="top"/>
    </xf>
    <xf numFmtId="0" fontId="17" fillId="2" borderId="21" xfId="0" applyFont="1" applyFill="1" applyBorder="1" applyAlignment="1">
      <alignment horizontal="left" vertical="top" wrapText="1"/>
    </xf>
    <xf numFmtId="0" fontId="17" fillId="0" borderId="20" xfId="0" applyFont="1" applyBorder="1" applyAlignment="1">
      <alignment horizontal="center" vertical="top" wrapText="1"/>
    </xf>
    <xf numFmtId="0" fontId="17" fillId="0" borderId="1" xfId="0" applyFont="1" applyBorder="1" applyAlignment="1">
      <alignment vertical="top" wrapText="1"/>
    </xf>
    <xf numFmtId="0" fontId="17" fillId="0" borderId="15" xfId="0" applyFont="1" applyBorder="1" applyAlignment="1">
      <alignment horizontal="center" vertical="top" wrapText="1"/>
    </xf>
    <xf numFmtId="0" fontId="17" fillId="2" borderId="8" xfId="0" applyFont="1" applyFill="1" applyBorder="1" applyAlignment="1">
      <alignment horizontal="center" vertical="top"/>
    </xf>
    <xf numFmtId="0" fontId="17" fillId="2" borderId="9" xfId="0" applyFont="1" applyFill="1" applyBorder="1" applyAlignment="1">
      <alignment horizontal="center" vertical="top" wrapText="1"/>
    </xf>
    <xf numFmtId="0" fontId="17" fillId="2" borderId="8" xfId="0" applyFont="1" applyFill="1" applyBorder="1" applyAlignment="1">
      <alignment horizontal="left" vertical="top"/>
    </xf>
    <xf numFmtId="0" fontId="17" fillId="2" borderId="9" xfId="0" applyFont="1" applyFill="1" applyBorder="1" applyAlignment="1">
      <alignment horizontal="left" vertical="top" wrapText="1"/>
    </xf>
    <xf numFmtId="0" fontId="22" fillId="0" borderId="1" xfId="0" applyFont="1" applyBorder="1" applyAlignment="1">
      <alignment vertical="top" wrapText="1"/>
    </xf>
    <xf numFmtId="0" fontId="22" fillId="2" borderId="19" xfId="0" applyFont="1" applyFill="1" applyBorder="1" applyAlignment="1">
      <alignment horizontal="center" vertical="top"/>
    </xf>
    <xf numFmtId="0" fontId="22" fillId="2" borderId="20" xfId="0" applyFont="1" applyFill="1" applyBorder="1" applyAlignment="1">
      <alignment horizontal="left" vertical="top" wrapText="1"/>
    </xf>
    <xf numFmtId="0" fontId="17" fillId="2" borderId="9" xfId="0" applyFont="1" applyFill="1" applyBorder="1" applyAlignment="1">
      <alignment horizontal="center" vertical="center" wrapText="1"/>
    </xf>
    <xf numFmtId="0" fontId="42" fillId="0" borderId="43" xfId="0" applyFont="1" applyBorder="1" applyAlignment="1">
      <alignment horizontal="center" vertical="top" wrapText="1"/>
    </xf>
    <xf numFmtId="0" fontId="17" fillId="2" borderId="37" xfId="0" applyFont="1" applyFill="1" applyBorder="1" applyAlignment="1">
      <alignment horizontal="left" vertical="top" wrapText="1"/>
    </xf>
    <xf numFmtId="0" fontId="42" fillId="0" borderId="46" xfId="0" applyFont="1" applyBorder="1" applyAlignment="1">
      <alignment vertical="top" wrapText="1"/>
    </xf>
    <xf numFmtId="0" fontId="17" fillId="2" borderId="38" xfId="0" applyFont="1" applyFill="1" applyBorder="1" applyAlignment="1">
      <alignment vertical="top"/>
    </xf>
    <xf numFmtId="0" fontId="17" fillId="3" borderId="56" xfId="0" applyFont="1" applyFill="1" applyBorder="1" applyAlignment="1">
      <alignment horizontal="center" vertical="center"/>
    </xf>
    <xf numFmtId="0" fontId="17" fillId="4" borderId="113" xfId="0" applyFont="1" applyFill="1" applyBorder="1" applyAlignment="1">
      <alignment vertical="top" wrapText="1"/>
    </xf>
    <xf numFmtId="0" fontId="17" fillId="0" borderId="13" xfId="0" applyFont="1" applyBorder="1" applyAlignment="1">
      <alignment horizontal="center" vertical="top" wrapText="1"/>
    </xf>
    <xf numFmtId="0" fontId="17" fillId="2" borderId="17" xfId="0" applyFont="1" applyFill="1" applyBorder="1" applyAlignment="1">
      <alignment horizontal="center" vertical="top"/>
    </xf>
    <xf numFmtId="0" fontId="17" fillId="2" borderId="18" xfId="0" applyFont="1" applyFill="1" applyBorder="1" applyAlignment="1">
      <alignment horizontal="left" vertical="top" wrapText="1"/>
    </xf>
    <xf numFmtId="0" fontId="17" fillId="0" borderId="54" xfId="0" applyFont="1" applyFill="1" applyBorder="1" applyAlignment="1">
      <alignment vertical="top" wrapText="1"/>
    </xf>
    <xf numFmtId="0" fontId="17" fillId="0" borderId="49" xfId="0" applyFont="1" applyFill="1" applyBorder="1" applyAlignment="1">
      <alignment horizontal="left" vertical="top" wrapText="1"/>
    </xf>
    <xf numFmtId="0" fontId="17" fillId="0" borderId="50" xfId="0" applyFont="1" applyFill="1" applyBorder="1" applyAlignment="1">
      <alignment vertical="top" wrapText="1"/>
    </xf>
    <xf numFmtId="0" fontId="17" fillId="0" borderId="49" xfId="0" applyFont="1" applyFill="1" applyBorder="1" applyAlignment="1">
      <alignment horizontal="center" vertical="top" wrapText="1"/>
    </xf>
    <xf numFmtId="4" fontId="17" fillId="0" borderId="114" xfId="0" applyNumberFormat="1" applyFont="1" applyFill="1" applyBorder="1" applyAlignment="1">
      <alignment vertical="top" wrapText="1"/>
    </xf>
    <xf numFmtId="0" fontId="17" fillId="0" borderId="82" xfId="0" applyFont="1" applyFill="1" applyBorder="1" applyAlignment="1">
      <alignment vertical="top" wrapText="1"/>
    </xf>
    <xf numFmtId="0" fontId="17" fillId="4" borderId="52" xfId="0" applyFont="1" applyFill="1" applyBorder="1" applyAlignment="1">
      <alignment horizontal="left" vertical="top" wrapText="1"/>
    </xf>
    <xf numFmtId="0" fontId="17" fillId="4" borderId="50" xfId="0" applyFont="1" applyFill="1" applyBorder="1" applyAlignment="1">
      <alignment horizontal="left" vertical="top" wrapText="1"/>
    </xf>
    <xf numFmtId="0" fontId="17" fillId="0" borderId="54" xfId="0" applyFont="1" applyBorder="1" applyAlignment="1">
      <alignment vertical="top" wrapText="1"/>
    </xf>
    <xf numFmtId="0" fontId="17" fillId="0" borderId="49" xfId="0" applyFont="1" applyBorder="1" applyAlignment="1">
      <alignment vertical="top" wrapText="1"/>
    </xf>
    <xf numFmtId="0" fontId="17" fillId="4" borderId="50" xfId="0" applyFont="1" applyFill="1" applyBorder="1" applyAlignment="1">
      <alignment vertical="top" wrapText="1"/>
    </xf>
    <xf numFmtId="0" fontId="17" fillId="0" borderId="5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114" xfId="0" applyFont="1" applyBorder="1" applyAlignment="1">
      <alignment vertical="top"/>
    </xf>
    <xf numFmtId="0" fontId="17" fillId="4" borderId="82" xfId="0" applyFont="1" applyFill="1" applyBorder="1" applyAlignment="1">
      <alignment vertical="top" wrapText="1"/>
    </xf>
    <xf numFmtId="0" fontId="17" fillId="0" borderId="52" xfId="0" applyFont="1" applyBorder="1" applyAlignment="1">
      <alignment horizontal="left" vertical="top" wrapText="1"/>
    </xf>
    <xf numFmtId="0" fontId="17" fillId="2" borderId="21" xfId="0" applyFont="1" applyFill="1" applyBorder="1" applyAlignment="1">
      <alignment horizontal="center" vertical="top"/>
    </xf>
    <xf numFmtId="0" fontId="17" fillId="0" borderId="49" xfId="0" applyFont="1" applyBorder="1" applyAlignment="1">
      <alignment horizontal="left" vertical="top" wrapText="1"/>
    </xf>
    <xf numFmtId="4" fontId="17" fillId="0" borderId="114" xfId="0" applyNumberFormat="1" applyFont="1" applyBorder="1" applyAlignment="1">
      <alignment vertical="top" wrapText="1"/>
    </xf>
    <xf numFmtId="0" fontId="17" fillId="0" borderId="82" xfId="0" applyFont="1" applyBorder="1" applyAlignment="1">
      <alignment vertical="top" wrapText="1"/>
    </xf>
    <xf numFmtId="0" fontId="17" fillId="2" borderId="40" xfId="0" applyFont="1" applyFill="1" applyBorder="1" applyAlignment="1">
      <alignment horizontal="center" vertical="top"/>
    </xf>
    <xf numFmtId="0" fontId="17" fillId="2" borderId="41" xfId="0" applyFont="1" applyFill="1" applyBorder="1" applyAlignment="1">
      <alignment horizontal="center" vertical="top" wrapText="1"/>
    </xf>
    <xf numFmtId="0" fontId="17" fillId="0" borderId="0" xfId="0" applyFont="1" applyAlignment="1">
      <alignment horizontal="justify" vertical="top" wrapText="1"/>
    </xf>
    <xf numFmtId="0" fontId="22" fillId="2" borderId="21" xfId="0" applyFont="1" applyFill="1" applyBorder="1" applyAlignment="1">
      <alignment horizontal="justify" vertical="top" wrapText="1"/>
    </xf>
    <xf numFmtId="0" fontId="2" fillId="2" borderId="3" xfId="0" applyFont="1" applyFill="1" applyBorder="1" applyAlignment="1">
      <alignment horizontal="center" vertical="center" wrapText="1"/>
    </xf>
    <xf numFmtId="0" fontId="17" fillId="0" borderId="119" xfId="0" applyFont="1" applyBorder="1" applyAlignment="1">
      <alignment horizontal="center" vertical="top" wrapText="1"/>
    </xf>
    <xf numFmtId="0" fontId="17" fillId="0" borderId="32" xfId="0" applyFont="1" applyBorder="1" applyAlignment="1">
      <alignment vertical="top" wrapText="1"/>
    </xf>
    <xf numFmtId="0" fontId="17" fillId="0" borderId="50" xfId="0" applyFont="1" applyBorder="1" applyAlignment="1">
      <alignment horizontal="left" vertical="top" wrapText="1"/>
    </xf>
    <xf numFmtId="0" fontId="17" fillId="3" borderId="120" xfId="0" applyFont="1" applyFill="1" applyBorder="1" applyAlignment="1">
      <alignment horizontal="center" vertical="center"/>
    </xf>
    <xf numFmtId="0" fontId="17" fillId="3" borderId="15" xfId="0" applyFont="1" applyFill="1" applyBorder="1" applyAlignment="1">
      <alignment horizontal="center" vertical="center"/>
    </xf>
    <xf numFmtId="0" fontId="17" fillId="3" borderId="16" xfId="0" applyFont="1" applyFill="1" applyBorder="1" applyAlignment="1">
      <alignment horizontal="center" vertical="center"/>
    </xf>
    <xf numFmtId="0" fontId="17" fillId="0" borderId="54" xfId="0" applyFont="1" applyBorder="1" applyAlignment="1">
      <alignment horizontal="left" vertical="top" wrapText="1"/>
    </xf>
    <xf numFmtId="0" fontId="17" fillId="0" borderId="32" xfId="0" applyFont="1" applyBorder="1" applyAlignment="1">
      <alignment horizontal="left" vertical="top" wrapText="1"/>
    </xf>
    <xf numFmtId="0" fontId="17" fillId="4" borderId="42" xfId="0" applyFont="1" applyFill="1" applyBorder="1" applyAlignment="1">
      <alignment vertical="top" wrapText="1"/>
    </xf>
    <xf numFmtId="0" fontId="17" fillId="0" borderId="50" xfId="0" applyFont="1" applyFill="1" applyBorder="1" applyAlignment="1">
      <alignment horizontal="left" vertical="top" wrapText="1"/>
    </xf>
    <xf numFmtId="0" fontId="17" fillId="0" borderId="114" xfId="0" applyFont="1" applyBorder="1" applyAlignment="1">
      <alignment horizontal="left" vertical="top" wrapText="1"/>
    </xf>
    <xf numFmtId="0" fontId="17" fillId="0" borderId="82" xfId="0" applyFont="1" applyBorder="1" applyAlignment="1">
      <alignment horizontal="left" vertical="top" wrapText="1"/>
    </xf>
    <xf numFmtId="0" fontId="6" fillId="2" borderId="122" xfId="0" applyFont="1" applyFill="1" applyBorder="1" applyAlignment="1">
      <alignment horizontal="center" vertical="center"/>
    </xf>
    <xf numFmtId="0" fontId="6" fillId="2" borderId="124" xfId="0" applyFont="1" applyFill="1" applyBorder="1" applyAlignment="1">
      <alignment horizontal="center" vertical="center"/>
    </xf>
    <xf numFmtId="0" fontId="17" fillId="0" borderId="126" xfId="0" applyFont="1" applyFill="1" applyBorder="1" applyAlignment="1">
      <alignment vertical="top" wrapText="1"/>
    </xf>
    <xf numFmtId="0" fontId="4" fillId="0" borderId="31" xfId="0" applyFont="1" applyBorder="1" applyAlignment="1">
      <alignment vertical="top"/>
    </xf>
    <xf numFmtId="9" fontId="41" fillId="0" borderId="126" xfId="0" applyNumberFormat="1" applyFont="1" applyBorder="1" applyAlignment="1">
      <alignment vertical="top"/>
    </xf>
    <xf numFmtId="0" fontId="17" fillId="0" borderId="114" xfId="0" applyFont="1" applyBorder="1" applyAlignment="1">
      <alignment vertical="top" wrapText="1"/>
    </xf>
    <xf numFmtId="0" fontId="17" fillId="0" borderId="114" xfId="0" applyFont="1" applyFill="1" applyBorder="1" applyAlignment="1">
      <alignment horizontal="left" vertical="top" wrapText="1"/>
    </xf>
    <xf numFmtId="0" fontId="17" fillId="0" borderId="82" xfId="0" applyFont="1" applyFill="1" applyBorder="1" applyAlignment="1">
      <alignment horizontal="left" vertical="top" wrapText="1"/>
    </xf>
    <xf numFmtId="10" fontId="17" fillId="0" borderId="114" xfId="0" applyNumberFormat="1" applyFont="1" applyBorder="1" applyAlignment="1">
      <alignment horizontal="center" vertical="top"/>
    </xf>
    <xf numFmtId="0" fontId="17" fillId="0" borderId="82" xfId="0" applyFont="1" applyBorder="1" applyAlignment="1">
      <alignment vertical="top"/>
    </xf>
    <xf numFmtId="0" fontId="17" fillId="0" borderId="114" xfId="0" applyFont="1" applyBorder="1" applyAlignment="1">
      <alignment horizontal="center" vertical="center"/>
    </xf>
    <xf numFmtId="0" fontId="17" fillId="0" borderId="82" xfId="0" applyFont="1" applyBorder="1" applyAlignment="1">
      <alignment horizontal="center" vertical="center"/>
    </xf>
    <xf numFmtId="0" fontId="42" fillId="0" borderId="114" xfId="0" applyFont="1" applyBorder="1" applyAlignment="1">
      <alignment horizontal="center" vertical="top" wrapText="1"/>
    </xf>
    <xf numFmtId="0" fontId="42" fillId="0" borderId="114" xfId="0" applyFont="1" applyBorder="1" applyAlignment="1">
      <alignment horizontal="center" vertical="top"/>
    </xf>
    <xf numFmtId="0" fontId="17" fillId="0" borderId="82" xfId="0" applyFont="1" applyBorder="1" applyAlignment="1">
      <alignment horizontal="center" vertical="top" wrapText="1"/>
    </xf>
    <xf numFmtId="0" fontId="17" fillId="0" borderId="114" xfId="0" applyFont="1" applyBorder="1" applyAlignment="1">
      <alignment horizontal="center" vertical="top" wrapText="1"/>
    </xf>
    <xf numFmtId="166" fontId="17" fillId="0" borderId="114" xfId="0" applyNumberFormat="1" applyFont="1" applyBorder="1" applyAlignment="1">
      <alignment horizontal="center" vertical="top" wrapText="1"/>
    </xf>
    <xf numFmtId="166" fontId="17" fillId="0" borderId="82" xfId="0" applyNumberFormat="1" applyFont="1" applyBorder="1" applyAlignment="1">
      <alignment horizontal="center" vertical="top" wrapText="1"/>
    </xf>
    <xf numFmtId="0" fontId="4" fillId="0" borderId="114" xfId="0" applyFont="1" applyBorder="1" applyAlignment="1">
      <alignment vertical="top"/>
    </xf>
    <xf numFmtId="0" fontId="4" fillId="0" borderId="121" xfId="0" applyFont="1" applyBorder="1" applyAlignment="1">
      <alignment vertical="top"/>
    </xf>
    <xf numFmtId="0" fontId="17" fillId="3" borderId="93" xfId="0" applyFont="1" applyFill="1" applyBorder="1" applyAlignment="1">
      <alignment vertical="top" wrapText="1"/>
    </xf>
    <xf numFmtId="0" fontId="17" fillId="3" borderId="55" xfId="0" applyFont="1" applyFill="1" applyBorder="1" applyAlignment="1">
      <alignment vertical="top" wrapText="1"/>
    </xf>
    <xf numFmtId="0" fontId="17" fillId="3" borderId="93" xfId="0" applyFont="1" applyFill="1" applyBorder="1" applyAlignment="1">
      <alignment horizontal="left" vertical="top" wrapText="1"/>
    </xf>
    <xf numFmtId="0" fontId="17" fillId="3" borderId="55" xfId="0" applyFont="1" applyFill="1" applyBorder="1" applyAlignment="1">
      <alignment horizontal="left" vertical="top" wrapText="1"/>
    </xf>
    <xf numFmtId="0" fontId="17" fillId="3" borderId="52" xfId="0" applyFont="1" applyFill="1" applyBorder="1" applyAlignment="1">
      <alignment horizontal="left" vertical="top" wrapText="1"/>
    </xf>
    <xf numFmtId="0" fontId="33" fillId="3" borderId="55" xfId="0" applyFont="1" applyFill="1" applyBorder="1" applyAlignment="1">
      <alignment vertical="top" wrapText="1"/>
    </xf>
    <xf numFmtId="0" fontId="42" fillId="3" borderId="130" xfId="0" applyFont="1" applyFill="1" applyBorder="1" applyAlignment="1">
      <alignment vertical="top" wrapText="1"/>
    </xf>
    <xf numFmtId="0" fontId="42" fillId="3" borderId="131" xfId="0" applyFont="1" applyFill="1" applyBorder="1" applyAlignment="1">
      <alignment vertical="top" wrapText="1"/>
    </xf>
    <xf numFmtId="0" fontId="17" fillId="3" borderId="0" xfId="0" applyFont="1" applyFill="1" applyBorder="1" applyAlignment="1">
      <alignment vertical="top" wrapText="1"/>
    </xf>
    <xf numFmtId="0" fontId="17" fillId="3" borderId="52" xfId="0" applyFont="1" applyFill="1" applyBorder="1" applyAlignment="1">
      <alignment vertical="top" wrapText="1"/>
    </xf>
    <xf numFmtId="0" fontId="17" fillId="3" borderId="57" xfId="0" applyFont="1" applyFill="1" applyBorder="1" applyAlignment="1">
      <alignment vertical="top" wrapText="1"/>
    </xf>
    <xf numFmtId="0" fontId="17" fillId="3" borderId="93" xfId="0" applyFont="1" applyFill="1" applyBorder="1" applyAlignment="1">
      <alignment horizontal="justify" vertical="top" wrapText="1"/>
    </xf>
    <xf numFmtId="0" fontId="4" fillId="3" borderId="55" xfId="0" applyFont="1" applyFill="1" applyBorder="1" applyAlignment="1">
      <alignment vertical="top"/>
    </xf>
    <xf numFmtId="0" fontId="4" fillId="3" borderId="132" xfId="0" applyFont="1" applyFill="1" applyBorder="1" applyAlignment="1">
      <alignment vertical="top"/>
    </xf>
    <xf numFmtId="0" fontId="17" fillId="4" borderId="130" xfId="0" applyFont="1" applyFill="1" applyBorder="1" applyAlignment="1">
      <alignment vertical="top" wrapText="1"/>
    </xf>
    <xf numFmtId="0" fontId="17" fillId="0" borderId="55" xfId="0" applyFont="1" applyBorder="1" applyAlignment="1">
      <alignment vertical="top" wrapText="1"/>
    </xf>
    <xf numFmtId="0" fontId="17" fillId="0" borderId="93" xfId="0" applyFont="1" applyBorder="1" applyAlignment="1">
      <alignment horizontal="left" vertical="top" wrapText="1"/>
    </xf>
    <xf numFmtId="0" fontId="17" fillId="0" borderId="55" xfId="0" applyFont="1" applyBorder="1" applyAlignment="1">
      <alignment horizontal="left" vertical="top" wrapText="1"/>
    </xf>
    <xf numFmtId="0" fontId="17" fillId="0" borderId="52" xfId="0" applyFont="1" applyFill="1" applyBorder="1" applyAlignment="1">
      <alignment horizontal="left" vertical="top" wrapText="1"/>
    </xf>
    <xf numFmtId="0" fontId="17" fillId="0" borderId="93" xfId="0" applyFont="1" applyBorder="1" applyAlignment="1">
      <alignment horizontal="center" vertical="top" wrapText="1"/>
    </xf>
    <xf numFmtId="0" fontId="35" fillId="0" borderId="55" xfId="0" applyFont="1" applyBorder="1" applyAlignment="1">
      <alignment vertical="top" wrapText="1"/>
    </xf>
    <xf numFmtId="0" fontId="22" fillId="0" borderId="55" xfId="0" applyFont="1" applyBorder="1" applyAlignment="1">
      <alignment vertical="top" wrapText="1"/>
    </xf>
    <xf numFmtId="0" fontId="42" fillId="0" borderId="130" xfId="0" applyFont="1" applyBorder="1" applyAlignment="1">
      <alignment vertical="top" wrapText="1"/>
    </xf>
    <xf numFmtId="0" fontId="42" fillId="0" borderId="131" xfId="0" applyFont="1" applyBorder="1" applyAlignment="1">
      <alignment vertical="top" wrapText="1"/>
    </xf>
    <xf numFmtId="0" fontId="17" fillId="0" borderId="0" xfId="0" applyFont="1" applyBorder="1" applyAlignment="1">
      <alignment vertical="top" wrapText="1"/>
    </xf>
    <xf numFmtId="0" fontId="17" fillId="0" borderId="52" xfId="0" applyFont="1" applyFill="1" applyBorder="1" applyAlignment="1">
      <alignment vertical="top" wrapText="1"/>
    </xf>
    <xf numFmtId="0" fontId="17" fillId="4" borderId="57" xfId="0" applyFont="1" applyFill="1" applyBorder="1" applyAlignment="1">
      <alignment vertical="top" wrapText="1"/>
    </xf>
    <xf numFmtId="166" fontId="17" fillId="0" borderId="0" xfId="0" applyNumberFormat="1" applyFont="1" applyBorder="1" applyAlignment="1">
      <alignment horizontal="center" vertical="top" wrapText="1"/>
    </xf>
    <xf numFmtId="0" fontId="17" fillId="0" borderId="93" xfId="0" applyFont="1" applyBorder="1" applyAlignment="1">
      <alignment vertical="top" wrapText="1"/>
    </xf>
    <xf numFmtId="0" fontId="4" fillId="0" borderId="55" xfId="0" applyFont="1" applyBorder="1" applyAlignment="1">
      <alignment vertical="top"/>
    </xf>
    <xf numFmtId="0" fontId="4" fillId="0" borderId="132" xfId="0" applyFont="1" applyBorder="1" applyAlignment="1">
      <alignment vertical="top"/>
    </xf>
    <xf numFmtId="0" fontId="6" fillId="2" borderId="33" xfId="0" applyFont="1" applyFill="1" applyBorder="1" applyAlignment="1">
      <alignment horizontal="center" vertical="center"/>
    </xf>
    <xf numFmtId="0" fontId="22" fillId="0" borderId="31" xfId="0" applyFont="1" applyBorder="1" applyAlignment="1">
      <alignment vertical="top" wrapText="1"/>
    </xf>
    <xf numFmtId="0" fontId="42" fillId="0" borderId="31" xfId="0" applyFont="1" applyBorder="1" applyAlignment="1">
      <alignment vertical="top" wrapText="1"/>
    </xf>
    <xf numFmtId="0" fontId="17" fillId="0" borderId="31" xfId="0" applyFont="1" applyBorder="1" applyAlignment="1">
      <alignment horizontal="justify" vertical="top" wrapText="1"/>
    </xf>
    <xf numFmtId="0" fontId="17" fillId="4" borderId="126" xfId="0" applyFont="1" applyFill="1" applyBorder="1" applyAlignment="1">
      <alignment vertical="top" wrapText="1"/>
    </xf>
    <xf numFmtId="0" fontId="17" fillId="4" borderId="133" xfId="0" applyFont="1" applyFill="1" applyBorder="1" applyAlignment="1">
      <alignment vertical="top" wrapText="1"/>
    </xf>
    <xf numFmtId="0" fontId="17" fillId="4" borderId="125" xfId="0" applyFont="1" applyFill="1" applyBorder="1" applyAlignment="1">
      <alignment vertical="top" wrapText="1"/>
    </xf>
    <xf numFmtId="0" fontId="17" fillId="0" borderId="114" xfId="0" applyFont="1" applyBorder="1" applyAlignment="1">
      <alignment horizontal="left" vertical="top"/>
    </xf>
    <xf numFmtId="0" fontId="22" fillId="0" borderId="114" xfId="0" applyFont="1" applyBorder="1" applyAlignment="1">
      <alignment vertical="top" wrapText="1"/>
    </xf>
    <xf numFmtId="0" fontId="35" fillId="0" borderId="82" xfId="0" applyFont="1" applyBorder="1" applyAlignment="1">
      <alignment vertical="top" wrapText="1"/>
    </xf>
    <xf numFmtId="0" fontId="22" fillId="0" borderId="82" xfId="0" applyFont="1" applyBorder="1" applyAlignment="1">
      <alignment vertical="top" wrapText="1"/>
    </xf>
    <xf numFmtId="0" fontId="42" fillId="0" borderId="114" xfId="0" applyFont="1" applyBorder="1" applyAlignment="1">
      <alignment vertical="top" wrapText="1"/>
    </xf>
    <xf numFmtId="0" fontId="42" fillId="0" borderId="82" xfId="0" applyFont="1" applyBorder="1" applyAlignment="1">
      <alignment vertical="top" wrapText="1"/>
    </xf>
    <xf numFmtId="0" fontId="17" fillId="0" borderId="114" xfId="0" applyFont="1" applyFill="1" applyBorder="1" applyAlignment="1">
      <alignment vertical="top" wrapText="1"/>
    </xf>
    <xf numFmtId="0" fontId="22" fillId="0" borderId="114" xfId="0" applyFont="1" applyBorder="1" applyAlignment="1">
      <alignment horizontal="justify" vertical="top" wrapText="1"/>
    </xf>
    <xf numFmtId="0" fontId="4" fillId="0" borderId="44" xfId="0" applyFont="1" applyBorder="1" applyAlignment="1">
      <alignment vertical="top"/>
    </xf>
    <xf numFmtId="9" fontId="41" fillId="0" borderId="134" xfId="0" applyNumberFormat="1" applyFont="1" applyBorder="1" applyAlignment="1">
      <alignment vertical="top"/>
    </xf>
    <xf numFmtId="10" fontId="17" fillId="0" borderId="49" xfId="0" applyNumberFormat="1" applyFont="1" applyBorder="1" applyAlignment="1">
      <alignment horizontal="center" vertical="top"/>
    </xf>
    <xf numFmtId="0" fontId="17" fillId="0" borderId="49" xfId="0" applyFont="1" applyBorder="1" applyAlignment="1">
      <alignment vertical="top"/>
    </xf>
    <xf numFmtId="0" fontId="17" fillId="0" borderId="49" xfId="0" applyFont="1" applyBorder="1" applyAlignment="1">
      <alignment horizontal="center" vertical="center"/>
    </xf>
    <xf numFmtId="0" fontId="42" fillId="0" borderId="49" xfId="0" applyFont="1" applyBorder="1" applyAlignment="1">
      <alignment horizontal="center" vertical="top" wrapText="1"/>
    </xf>
    <xf numFmtId="0" fontId="17" fillId="0" borderId="49" xfId="0" applyFont="1" applyBorder="1" applyAlignment="1">
      <alignment horizontal="center" vertical="top" wrapText="1"/>
    </xf>
    <xf numFmtId="0" fontId="41" fillId="0" borderId="49" xfId="0" applyFont="1" applyBorder="1" applyAlignment="1">
      <alignment horizontal="center" vertical="top" wrapText="1"/>
    </xf>
    <xf numFmtId="0" fontId="41" fillId="0" borderId="49" xfId="0" applyFont="1" applyFill="1" applyBorder="1" applyAlignment="1">
      <alignment horizontal="center" vertical="top" wrapText="1"/>
    </xf>
    <xf numFmtId="166" fontId="17" fillId="0" borderId="49" xfId="0" applyNumberFormat="1" applyFont="1" applyBorder="1" applyAlignment="1">
      <alignment horizontal="center" vertical="top" wrapText="1"/>
    </xf>
    <xf numFmtId="0" fontId="41" fillId="0" borderId="49" xfId="0" applyFont="1" applyBorder="1" applyAlignment="1">
      <alignment horizontal="justify" vertical="top" wrapText="1"/>
    </xf>
    <xf numFmtId="0" fontId="4" fillId="0" borderId="49" xfId="0" applyFont="1" applyBorder="1" applyAlignment="1">
      <alignment vertical="top"/>
    </xf>
    <xf numFmtId="0" fontId="4" fillId="0" borderId="45" xfId="0" applyFont="1" applyBorder="1" applyAlignment="1">
      <alignment vertical="top"/>
    </xf>
    <xf numFmtId="0" fontId="22" fillId="0" borderId="118" xfId="0" applyFont="1" applyBorder="1" applyAlignment="1">
      <alignment horizontal="left" vertical="top" wrapText="1"/>
    </xf>
    <xf numFmtId="0" fontId="17" fillId="0" borderId="118" xfId="0" applyFont="1" applyBorder="1" applyAlignment="1">
      <alignment horizontal="center" vertical="top" wrapText="1"/>
    </xf>
    <xf numFmtId="0" fontId="6" fillId="2" borderId="34" xfId="0" applyFont="1" applyFill="1" applyBorder="1" applyAlignment="1">
      <alignment horizontal="center" vertical="center"/>
    </xf>
    <xf numFmtId="0" fontId="17" fillId="0" borderId="125" xfId="0" applyFont="1" applyBorder="1" applyAlignment="1">
      <alignment vertical="top"/>
    </xf>
    <xf numFmtId="0" fontId="41" fillId="0" borderId="114" xfId="0" applyFont="1" applyFill="1" applyBorder="1" applyAlignment="1">
      <alignment horizontal="left" vertical="top" wrapText="1"/>
    </xf>
    <xf numFmtId="164" fontId="17" fillId="0" borderId="114" xfId="1" applyNumberFormat="1" applyFont="1" applyFill="1" applyBorder="1" applyAlignment="1">
      <alignment horizontal="left" vertical="top"/>
    </xf>
    <xf numFmtId="164" fontId="17" fillId="0" borderId="114" xfId="1" applyNumberFormat="1" applyFont="1" applyBorder="1" applyAlignment="1">
      <alignment horizontal="left" vertical="top"/>
    </xf>
    <xf numFmtId="3" fontId="17" fillId="0" borderId="114" xfId="0" applyNumberFormat="1" applyFont="1" applyBorder="1" applyAlignment="1">
      <alignment horizontal="center" vertical="top"/>
    </xf>
    <xf numFmtId="0" fontId="17" fillId="0" borderId="82" xfId="0" applyFont="1" applyBorder="1" applyAlignment="1">
      <alignment horizontal="center" vertical="top"/>
    </xf>
    <xf numFmtId="0" fontId="17" fillId="0" borderId="82" xfId="0" applyFont="1" applyBorder="1" applyAlignment="1">
      <alignment horizontal="center" vertical="center" wrapText="1"/>
    </xf>
    <xf numFmtId="0" fontId="22" fillId="0" borderId="114" xfId="0" applyNumberFormat="1" applyFont="1" applyBorder="1" applyAlignment="1">
      <alignment horizontal="center" vertical="center" wrapText="1"/>
    </xf>
    <xf numFmtId="0" fontId="22" fillId="0" borderId="82" xfId="0" applyFont="1" applyBorder="1" applyAlignment="1">
      <alignment horizontal="center" vertical="center" wrapText="1"/>
    </xf>
    <xf numFmtId="165" fontId="42" fillId="0" borderId="114" xfId="0" applyNumberFormat="1" applyFont="1" applyBorder="1" applyAlignment="1">
      <alignment horizontal="center" vertical="top"/>
    </xf>
    <xf numFmtId="0" fontId="42" fillId="0" borderId="82" xfId="0" applyFont="1" applyBorder="1" applyAlignment="1">
      <alignment horizontal="center" vertical="top"/>
    </xf>
    <xf numFmtId="0" fontId="17" fillId="0" borderId="114" xfId="0" applyFont="1" applyBorder="1" applyAlignment="1">
      <alignment horizontal="justify" vertical="top" wrapText="1"/>
    </xf>
    <xf numFmtId="0" fontId="17" fillId="0" borderId="82" xfId="0" applyFont="1" applyBorder="1" applyAlignment="1">
      <alignment horizontal="justify" vertical="top" wrapText="1"/>
    </xf>
    <xf numFmtId="0" fontId="22" fillId="0" borderId="93" xfId="0" applyFont="1" applyBorder="1" applyAlignment="1">
      <alignment horizontal="left" vertical="top" wrapText="1"/>
    </xf>
    <xf numFmtId="0" fontId="17" fillId="0" borderId="55" xfId="0" applyFont="1" applyBorder="1" applyAlignment="1">
      <alignment horizontal="center" vertical="top" wrapText="1"/>
    </xf>
    <xf numFmtId="0" fontId="17" fillId="0" borderId="55" xfId="0" applyFont="1" applyBorder="1" applyAlignment="1">
      <alignment horizontal="center" vertical="center" wrapText="1"/>
    </xf>
    <xf numFmtId="0" fontId="35" fillId="0" borderId="55" xfId="0" applyFont="1" applyBorder="1" applyAlignment="1">
      <alignment horizontal="left" vertical="top" wrapText="1"/>
    </xf>
    <xf numFmtId="0" fontId="42" fillId="0" borderId="130" xfId="0" applyFont="1" applyBorder="1" applyAlignment="1">
      <alignment horizontal="center" vertical="top" wrapText="1"/>
    </xf>
    <xf numFmtId="0" fontId="42" fillId="0" borderId="131" xfId="0" applyFont="1" applyBorder="1" applyAlignment="1">
      <alignment horizontal="center" vertical="top" wrapText="1"/>
    </xf>
    <xf numFmtId="0" fontId="17" fillId="0" borderId="0" xfId="0" applyNumberFormat="1" applyFont="1" applyBorder="1" applyAlignment="1">
      <alignment horizontal="left" vertical="top" wrapText="1"/>
    </xf>
    <xf numFmtId="2" fontId="17" fillId="0" borderId="52" xfId="0" applyNumberFormat="1" applyFont="1" applyBorder="1" applyAlignment="1">
      <alignment horizontal="left" vertical="top" wrapText="1"/>
    </xf>
    <xf numFmtId="2" fontId="17" fillId="0" borderId="52" xfId="0" applyNumberFormat="1" applyFont="1" applyBorder="1" applyAlignment="1">
      <alignment horizontal="center" vertical="top" wrapText="1"/>
    </xf>
    <xf numFmtId="0" fontId="17" fillId="0" borderId="93" xfId="0" applyFont="1" applyBorder="1" applyAlignment="1">
      <alignment horizontal="justify" vertical="top" wrapText="1"/>
    </xf>
    <xf numFmtId="0" fontId="4" fillId="0" borderId="55" xfId="0" applyFont="1" applyBorder="1" applyAlignment="1">
      <alignment horizontal="center" vertical="top"/>
    </xf>
    <xf numFmtId="0" fontId="4" fillId="0" borderId="132" xfId="0" applyFont="1" applyBorder="1" applyAlignment="1">
      <alignment horizontal="center" vertical="top"/>
    </xf>
    <xf numFmtId="0" fontId="17" fillId="0" borderId="50" xfId="0" applyFont="1" applyBorder="1" applyAlignment="1">
      <alignment vertical="top" wrapText="1"/>
    </xf>
    <xf numFmtId="0" fontId="22" fillId="0" borderId="50" xfId="0" applyFont="1" applyBorder="1" applyAlignment="1">
      <alignment vertical="top" wrapText="1"/>
    </xf>
    <xf numFmtId="0" fontId="17" fillId="0" borderId="54" xfId="0" applyFont="1" applyBorder="1" applyAlignment="1">
      <alignment vertical="top"/>
    </xf>
    <xf numFmtId="0" fontId="2" fillId="2" borderId="124" xfId="0" applyFont="1" applyFill="1" applyBorder="1" applyAlignment="1">
      <alignment horizontal="center" vertical="center" wrapText="1"/>
    </xf>
    <xf numFmtId="0" fontId="2" fillId="2" borderId="122" xfId="0" applyFont="1" applyFill="1" applyBorder="1" applyAlignment="1">
      <alignment horizontal="center" vertical="center" wrapText="1"/>
    </xf>
    <xf numFmtId="0" fontId="17" fillId="0" borderId="121" xfId="0" applyFont="1" applyBorder="1" applyAlignment="1">
      <alignment vertical="top" wrapText="1"/>
    </xf>
    <xf numFmtId="0" fontId="17" fillId="0" borderId="89" xfId="0" applyFont="1" applyBorder="1" applyAlignment="1">
      <alignment vertical="top" wrapText="1"/>
    </xf>
    <xf numFmtId="9" fontId="41" fillId="4" borderId="134" xfId="0" applyNumberFormat="1" applyFont="1" applyFill="1" applyBorder="1" applyAlignment="1">
      <alignment vertical="top"/>
    </xf>
    <xf numFmtId="0" fontId="41" fillId="0" borderId="49" xfId="0" applyFont="1" applyBorder="1" applyAlignment="1">
      <alignment vertical="top" wrapText="1"/>
    </xf>
    <xf numFmtId="10" fontId="22" fillId="0" borderId="49" xfId="0" applyNumberFormat="1" applyFont="1" applyBorder="1" applyAlignment="1">
      <alignment horizontal="right" vertical="top"/>
    </xf>
    <xf numFmtId="0" fontId="17" fillId="0" borderId="45" xfId="0" applyFont="1" applyBorder="1" applyAlignment="1">
      <alignment vertical="top" wrapText="1"/>
    </xf>
    <xf numFmtId="0" fontId="17" fillId="0" borderId="118" xfId="0" applyFont="1" applyBorder="1" applyAlignment="1">
      <alignment horizontal="left" vertical="top" wrapText="1"/>
    </xf>
    <xf numFmtId="0" fontId="17" fillId="4" borderId="54" xfId="0" applyFont="1" applyFill="1" applyBorder="1" applyAlignment="1">
      <alignment horizontal="left" vertical="top" wrapText="1"/>
    </xf>
    <xf numFmtId="0" fontId="35" fillId="0" borderId="32" xfId="0" applyFont="1" applyFill="1" applyBorder="1" applyAlignment="1">
      <alignment horizontal="left" vertical="top" wrapText="1"/>
    </xf>
    <xf numFmtId="0" fontId="42" fillId="0" borderId="43" xfId="0" applyFont="1" applyBorder="1" applyAlignment="1">
      <alignment horizontal="left" vertical="top" wrapText="1"/>
    </xf>
    <xf numFmtId="0" fontId="17" fillId="0" borderId="119" xfId="0" applyFont="1" applyBorder="1" applyAlignment="1">
      <alignment horizontal="justify" vertical="top" wrapText="1"/>
    </xf>
    <xf numFmtId="0" fontId="17" fillId="0" borderId="125" xfId="0" applyFont="1" applyFill="1" applyBorder="1" applyAlignment="1">
      <alignment vertical="top" wrapText="1"/>
    </xf>
    <xf numFmtId="8" fontId="17" fillId="0" borderId="114" xfId="0" applyNumberFormat="1" applyFont="1" applyBorder="1" applyAlignment="1">
      <alignment horizontal="left" vertical="top"/>
    </xf>
    <xf numFmtId="8" fontId="22" fillId="0" borderId="114" xfId="0" applyNumberFormat="1" applyFont="1" applyBorder="1" applyAlignment="1">
      <alignment horizontal="right" vertical="top"/>
    </xf>
    <xf numFmtId="0" fontId="22" fillId="0" borderId="82" xfId="0" applyFont="1" applyBorder="1" applyAlignment="1">
      <alignment vertical="top"/>
    </xf>
    <xf numFmtId="3" fontId="17" fillId="0" borderId="114" xfId="0" applyNumberFormat="1" applyFont="1" applyBorder="1" applyAlignment="1">
      <alignment vertical="top"/>
    </xf>
    <xf numFmtId="6" fontId="17" fillId="0" borderId="114" xfId="0" applyNumberFormat="1" applyFont="1" applyBorder="1" applyAlignment="1">
      <alignment vertical="top"/>
    </xf>
    <xf numFmtId="6" fontId="22" fillId="0" borderId="114" xfId="0" applyNumberFormat="1" applyFont="1" applyBorder="1" applyAlignment="1">
      <alignment horizontal="center" vertical="center" wrapText="1"/>
    </xf>
    <xf numFmtId="6" fontId="42" fillId="0" borderId="114" xfId="0" applyNumberFormat="1" applyFont="1" applyBorder="1" applyAlignment="1">
      <alignment horizontal="center" vertical="top"/>
    </xf>
    <xf numFmtId="0" fontId="42" fillId="0" borderId="82" xfId="0" applyFont="1" applyBorder="1" applyAlignment="1">
      <alignment vertical="top"/>
    </xf>
    <xf numFmtId="0" fontId="17" fillId="3" borderId="128" xfId="0" applyFont="1" applyFill="1" applyBorder="1" applyAlignment="1">
      <alignment vertical="top" wrapText="1"/>
    </xf>
    <xf numFmtId="0" fontId="17" fillId="3" borderId="115" xfId="0" applyFont="1" applyFill="1" applyBorder="1" applyAlignment="1">
      <alignment vertical="top" wrapText="1"/>
    </xf>
    <xf numFmtId="0" fontId="17" fillId="3" borderId="3" xfId="0" applyFont="1" applyFill="1" applyBorder="1" applyAlignment="1">
      <alignment horizontal="left" vertical="top" wrapText="1"/>
    </xf>
    <xf numFmtId="0" fontId="17" fillId="3" borderId="3" xfId="0" applyFont="1" applyFill="1" applyBorder="1" applyAlignment="1">
      <alignment vertical="top" wrapText="1"/>
    </xf>
    <xf numFmtId="0" fontId="17" fillId="3" borderId="49" xfId="0" applyFont="1" applyFill="1" applyBorder="1" applyAlignment="1">
      <alignment horizontal="left" vertical="top" wrapText="1"/>
    </xf>
    <xf numFmtId="0" fontId="22" fillId="3" borderId="128" xfId="0" applyFont="1" applyFill="1" applyBorder="1" applyAlignment="1">
      <alignment vertical="top" wrapText="1"/>
    </xf>
    <xf numFmtId="0" fontId="22" fillId="3" borderId="3" xfId="0" applyFont="1" applyFill="1" applyBorder="1" applyAlignment="1">
      <alignment vertical="top" wrapText="1"/>
    </xf>
    <xf numFmtId="0" fontId="42" fillId="3" borderId="127" xfId="0" applyFont="1" applyFill="1" applyBorder="1" applyAlignment="1">
      <alignment vertical="top" wrapText="1"/>
    </xf>
    <xf numFmtId="0" fontId="42" fillId="3" borderId="46" xfId="0" applyFont="1" applyFill="1" applyBorder="1" applyAlignment="1">
      <alignment vertical="top" wrapText="1"/>
    </xf>
    <xf numFmtId="0" fontId="17" fillId="3" borderId="23" xfId="0" applyFont="1" applyFill="1" applyBorder="1" applyAlignment="1">
      <alignment vertical="top" wrapText="1"/>
    </xf>
    <xf numFmtId="0" fontId="17" fillId="3" borderId="123" xfId="0" applyFont="1" applyFill="1" applyBorder="1" applyAlignment="1">
      <alignment vertical="top" wrapText="1"/>
    </xf>
    <xf numFmtId="9" fontId="41" fillId="4" borderId="129" xfId="0" applyNumberFormat="1" applyFont="1" applyFill="1" applyBorder="1" applyAlignment="1">
      <alignment vertical="top"/>
    </xf>
    <xf numFmtId="0" fontId="17" fillId="0" borderId="54" xfId="0" applyFont="1" applyFill="1" applyBorder="1" applyAlignment="1">
      <alignment horizontal="left" vertical="top" wrapText="1"/>
    </xf>
    <xf numFmtId="10" fontId="22" fillId="0" borderId="54" xfId="0" applyNumberFormat="1" applyFont="1" applyBorder="1" applyAlignment="1">
      <alignment horizontal="right" vertical="top"/>
    </xf>
    <xf numFmtId="0" fontId="17" fillId="0" borderId="54" xfId="0" applyFont="1" applyBorder="1" applyAlignment="1">
      <alignment horizontal="center" vertical="center"/>
    </xf>
    <xf numFmtId="0" fontId="42" fillId="0" borderId="54" xfId="0" applyFont="1" applyBorder="1" applyAlignment="1">
      <alignment horizontal="center" vertical="top" wrapText="1"/>
    </xf>
    <xf numFmtId="0" fontId="42" fillId="0" borderId="54" xfId="0" applyFont="1" applyBorder="1" applyAlignment="1">
      <alignment horizontal="center" vertical="top"/>
    </xf>
    <xf numFmtId="0" fontId="17" fillId="0" borderId="54" xfId="0" applyFont="1" applyBorder="1" applyAlignment="1">
      <alignment horizontal="center" vertical="top" wrapText="1"/>
    </xf>
    <xf numFmtId="0" fontId="17" fillId="0" borderId="88" xfId="0" applyFont="1" applyBorder="1" applyAlignment="1">
      <alignment vertical="top" wrapText="1"/>
    </xf>
    <xf numFmtId="0" fontId="3" fillId="2" borderId="12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17" fillId="0" borderId="44" xfId="0" applyFont="1" applyBorder="1" applyAlignment="1">
      <alignment vertical="top" wrapText="1"/>
    </xf>
    <xf numFmtId="0" fontId="17" fillId="4" borderId="134" xfId="0" applyFont="1" applyFill="1" applyBorder="1" applyAlignment="1">
      <alignment vertical="top" wrapText="1"/>
    </xf>
    <xf numFmtId="0" fontId="22" fillId="0" borderId="49" xfId="0" applyFont="1" applyBorder="1" applyAlignment="1">
      <alignment vertical="top" wrapText="1"/>
    </xf>
    <xf numFmtId="0" fontId="35" fillId="0" borderId="49" xfId="0" applyFont="1" applyBorder="1" applyAlignment="1">
      <alignment vertical="top" wrapText="1"/>
    </xf>
    <xf numFmtId="0" fontId="42" fillId="0" borderId="49" xfId="0" applyFont="1" applyBorder="1" applyAlignment="1">
      <alignment vertical="top" wrapText="1"/>
    </xf>
    <xf numFmtId="0" fontId="35" fillId="0" borderId="50" xfId="0" applyFont="1" applyBorder="1" applyAlignment="1">
      <alignment vertical="top" wrapText="1"/>
    </xf>
    <xf numFmtId="0" fontId="42" fillId="0" borderId="50" xfId="0" applyFont="1" applyBorder="1" applyAlignment="1">
      <alignment vertical="top" wrapText="1"/>
    </xf>
    <xf numFmtId="0" fontId="17" fillId="0" borderId="47" xfId="0" applyFont="1" applyBorder="1" applyAlignment="1">
      <alignment vertical="top" wrapText="1"/>
    </xf>
    <xf numFmtId="0" fontId="17" fillId="0" borderId="42" xfId="0" applyFont="1" applyBorder="1" applyAlignment="1">
      <alignment horizontal="left" vertical="top"/>
    </xf>
    <xf numFmtId="0" fontId="22" fillId="0" borderId="50" xfId="0" applyFont="1" applyBorder="1" applyAlignment="1">
      <alignment horizontal="left" vertical="top" wrapText="1"/>
    </xf>
    <xf numFmtId="0" fontId="42" fillId="0" borderId="50" xfId="0" applyFont="1" applyBorder="1" applyAlignment="1">
      <alignment horizontal="left" vertical="top" wrapText="1"/>
    </xf>
    <xf numFmtId="0" fontId="4" fillId="0" borderId="50" xfId="0" applyFont="1" applyBorder="1" applyAlignment="1">
      <alignment horizontal="left" vertical="top"/>
    </xf>
    <xf numFmtId="0" fontId="4" fillId="0" borderId="47" xfId="0" applyFont="1" applyBorder="1" applyAlignment="1">
      <alignment horizontal="left" vertical="top"/>
    </xf>
    <xf numFmtId="0" fontId="1" fillId="0" borderId="0" xfId="0" applyFont="1" applyAlignment="1">
      <alignment horizontal="left"/>
    </xf>
    <xf numFmtId="0" fontId="42" fillId="2" borderId="39" xfId="0" applyFont="1" applyFill="1" applyBorder="1" applyAlignment="1">
      <alignment vertical="top" wrapText="1"/>
    </xf>
    <xf numFmtId="0" fontId="2" fillId="0" borderId="0" xfId="0" applyFont="1" applyBorder="1" applyAlignment="1">
      <alignment horizontal="right" vertical="center"/>
    </xf>
    <xf numFmtId="0" fontId="0" fillId="0" borderId="0" xfId="0" applyAlignment="1"/>
    <xf numFmtId="0" fontId="7" fillId="0" borderId="0" xfId="0" applyFont="1" applyBorder="1" applyAlignment="1">
      <alignment horizontal="center"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2" borderId="116" xfId="0" applyFont="1" applyFill="1" applyBorder="1" applyAlignment="1">
      <alignment horizontal="left" vertical="center" wrapText="1"/>
    </xf>
    <xf numFmtId="0" fontId="3" fillId="2" borderId="117" xfId="0" applyFont="1" applyFill="1" applyBorder="1" applyAlignment="1">
      <alignment horizontal="left"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0" xfId="0" applyFont="1" applyAlignment="1">
      <alignment horizontal="left"/>
    </xf>
    <xf numFmtId="0" fontId="14" fillId="0" borderId="0" xfId="0" applyFont="1" applyAlignment="1">
      <alignment horizontal="left"/>
    </xf>
    <xf numFmtId="0" fontId="13" fillId="2" borderId="26" xfId="0" applyFont="1" applyFill="1"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center"/>
    </xf>
    <xf numFmtId="0" fontId="0" fillId="0" borderId="0" xfId="0" applyAlignment="1">
      <alignment horizontal="center"/>
    </xf>
    <xf numFmtId="0" fontId="2" fillId="0" borderId="0" xfId="0" applyFont="1" applyAlignment="1"/>
    <xf numFmtId="0" fontId="2" fillId="0" borderId="0" xfId="0" applyFont="1" applyBorder="1" applyAlignment="1"/>
    <xf numFmtId="0" fontId="0" fillId="0" borderId="0" xfId="0" applyBorder="1" applyAlignment="1"/>
    <xf numFmtId="0" fontId="3" fillId="2" borderId="34" xfId="0" applyFont="1" applyFill="1" applyBorder="1" applyAlignment="1">
      <alignment horizontal="center" vertical="center" wrapText="1"/>
    </xf>
    <xf numFmtId="0" fontId="3" fillId="2" borderId="5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3" borderId="33"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62" xfId="0" applyFont="1" applyFill="1" applyBorder="1" applyAlignment="1">
      <alignment horizontal="center" vertical="center" wrapText="1"/>
    </xf>
    <xf numFmtId="0" fontId="2" fillId="0" borderId="57" xfId="0" applyFont="1" applyBorder="1" applyAlignment="1"/>
    <xf numFmtId="0" fontId="0" fillId="0" borderId="57" xfId="0" applyBorder="1" applyAlignment="1"/>
    <xf numFmtId="0" fontId="13" fillId="2" borderId="35" xfId="0" applyFont="1" applyFill="1" applyBorder="1" applyAlignment="1">
      <alignment horizontal="center" vertical="center" wrapText="1"/>
    </xf>
    <xf numFmtId="0" fontId="0" fillId="0" borderId="58" xfId="0" applyBorder="1" applyAlignment="1">
      <alignment horizontal="center" vertical="center"/>
    </xf>
    <xf numFmtId="0" fontId="0" fillId="0" borderId="63" xfId="0" applyBorder="1" applyAlignment="1">
      <alignment horizontal="center" vertical="center"/>
    </xf>
    <xf numFmtId="0" fontId="3" fillId="2" borderId="5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61" xfId="0" applyFont="1" applyFill="1" applyBorder="1" applyAlignment="1">
      <alignment horizontal="center" vertical="center"/>
    </xf>
    <xf numFmtId="0" fontId="4" fillId="0" borderId="35"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36"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4" fillId="3" borderId="74" xfId="0" applyFont="1" applyFill="1" applyBorder="1" applyAlignment="1">
      <alignment horizontal="center" vertical="center"/>
    </xf>
    <xf numFmtId="0" fontId="4" fillId="3" borderId="70" xfId="0" applyFont="1" applyFill="1" applyBorder="1" applyAlignment="1">
      <alignment horizontal="center" vertical="center"/>
    </xf>
    <xf numFmtId="0" fontId="4" fillId="3" borderId="75" xfId="0" applyFont="1" applyFill="1" applyBorder="1" applyAlignment="1">
      <alignment horizontal="left" vertical="top" wrapText="1"/>
    </xf>
    <xf numFmtId="0" fontId="4" fillId="3" borderId="20" xfId="0" applyFont="1" applyFill="1" applyBorder="1" applyAlignment="1">
      <alignment horizontal="left" vertical="top" wrapText="1"/>
    </xf>
    <xf numFmtId="0" fontId="4" fillId="0" borderId="76" xfId="0" applyFont="1" applyBorder="1" applyAlignment="1">
      <alignment horizontal="left" vertical="top" wrapText="1"/>
    </xf>
    <xf numFmtId="0" fontId="4" fillId="0" borderId="71" xfId="0" applyFont="1" applyBorder="1" applyAlignment="1">
      <alignment horizontal="left" vertical="top" wrapText="1"/>
    </xf>
    <xf numFmtId="0" fontId="4" fillId="0" borderId="77" xfId="0" applyFont="1" applyBorder="1" applyAlignment="1">
      <alignment horizontal="left" vertical="top" wrapText="1"/>
    </xf>
    <xf numFmtId="0" fontId="4" fillId="0" borderId="36" xfId="0" applyFont="1" applyBorder="1" applyAlignment="1">
      <alignment horizontal="left" vertical="top" wrapText="1"/>
    </xf>
    <xf numFmtId="0" fontId="24" fillId="0" borderId="0" xfId="0" applyFont="1" applyAlignment="1"/>
    <xf numFmtId="0" fontId="3" fillId="3" borderId="64" xfId="0" applyFont="1" applyFill="1" applyBorder="1" applyAlignment="1">
      <alignment horizontal="center" vertical="center"/>
    </xf>
    <xf numFmtId="0" fontId="4" fillId="0" borderId="3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top" wrapText="1"/>
    </xf>
    <xf numFmtId="0" fontId="3" fillId="2" borderId="30" xfId="0" applyFont="1" applyFill="1" applyBorder="1" applyAlignment="1">
      <alignment horizontal="center" vertical="top" wrapText="1"/>
    </xf>
    <xf numFmtId="0" fontId="4" fillId="3" borderId="94" xfId="0" applyFont="1" applyFill="1" applyBorder="1" applyAlignment="1">
      <alignment horizontal="center" vertical="center"/>
    </xf>
    <xf numFmtId="0" fontId="4" fillId="3" borderId="100" xfId="0" applyFont="1" applyFill="1" applyBorder="1" applyAlignment="1">
      <alignment horizontal="center" vertical="center"/>
    </xf>
    <xf numFmtId="0" fontId="4" fillId="3" borderId="95" xfId="0" applyFont="1" applyFill="1" applyBorder="1" applyAlignment="1">
      <alignment horizontal="left" vertical="top" wrapText="1"/>
    </xf>
    <xf numFmtId="0" fontId="4" fillId="3" borderId="101" xfId="0" applyFont="1" applyFill="1" applyBorder="1" applyAlignment="1">
      <alignment horizontal="left" vertical="top" wrapText="1"/>
    </xf>
    <xf numFmtId="0" fontId="4" fillId="0" borderId="35" xfId="0" applyFont="1" applyBorder="1" applyAlignment="1">
      <alignment horizontal="left" vertical="top" wrapText="1"/>
    </xf>
    <xf numFmtId="0" fontId="4" fillId="0" borderId="96" xfId="0" applyFont="1" applyBorder="1" applyAlignment="1">
      <alignment horizontal="left" vertical="top" wrapText="1"/>
    </xf>
    <xf numFmtId="0" fontId="4" fillId="0" borderId="102" xfId="0" applyFont="1" applyBorder="1" applyAlignment="1">
      <alignment horizontal="left" vertical="top" wrapText="1"/>
    </xf>
    <xf numFmtId="0" fontId="24" fillId="0" borderId="0" xfId="0" applyFont="1" applyAlignment="1">
      <alignment horizont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33" fillId="4" borderId="31" xfId="0" applyFont="1" applyFill="1" applyBorder="1" applyAlignment="1">
      <alignment horizontal="left" vertical="center" wrapText="1"/>
    </xf>
    <xf numFmtId="0" fontId="33" fillId="4" borderId="31" xfId="0" applyFont="1" applyFill="1" applyBorder="1" applyAlignment="1">
      <alignment horizontal="center" vertical="center" wrapText="1"/>
    </xf>
    <xf numFmtId="0" fontId="32" fillId="4" borderId="31" xfId="0" applyFont="1" applyFill="1" applyBorder="1" applyAlignment="1">
      <alignment horizontal="right" vertical="center"/>
    </xf>
    <xf numFmtId="0" fontId="22" fillId="4" borderId="31" xfId="0" applyFont="1" applyFill="1" applyBorder="1" applyAlignment="1"/>
    <xf numFmtId="0" fontId="33" fillId="4" borderId="31" xfId="0" applyFont="1" applyFill="1" applyBorder="1" applyAlignment="1">
      <alignment horizontal="center" vertical="center"/>
    </xf>
    <xf numFmtId="0" fontId="33" fillId="4" borderId="31" xfId="0" applyFont="1" applyFill="1" applyBorder="1" applyAlignment="1">
      <alignment horizontal="left" vertical="center"/>
    </xf>
    <xf numFmtId="0" fontId="34" fillId="4" borderId="31" xfId="0" applyFont="1" applyFill="1" applyBorder="1" applyAlignment="1">
      <alignment horizontal="left" vertical="center"/>
    </xf>
    <xf numFmtId="0" fontId="33" fillId="2" borderId="31" xfId="0" applyFont="1" applyFill="1" applyBorder="1" applyAlignment="1">
      <alignment horizontal="center" vertical="center" wrapText="1"/>
    </xf>
    <xf numFmtId="0" fontId="36" fillId="0" borderId="31" xfId="0" applyFont="1" applyBorder="1" applyAlignment="1">
      <alignment horizontal="center"/>
    </xf>
    <xf numFmtId="0" fontId="37" fillId="0" borderId="31" xfId="0" applyFont="1" applyBorder="1" applyAlignment="1">
      <alignment horizontal="center"/>
    </xf>
    <xf numFmtId="0" fontId="38" fillId="0" borderId="31" xfId="0" applyFont="1" applyBorder="1" applyAlignment="1"/>
    <xf numFmtId="0" fontId="37" fillId="0" borderId="31" xfId="0" applyFont="1" applyBorder="1" applyAlignment="1"/>
    <xf numFmtId="0" fontId="33" fillId="2" borderId="31" xfId="0" applyFont="1" applyFill="1" applyBorder="1" applyAlignment="1">
      <alignment horizontal="center" vertical="center"/>
    </xf>
    <xf numFmtId="0" fontId="39" fillId="0" borderId="31" xfId="0" applyFont="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xdr:colOff>
      <xdr:row>0</xdr:row>
      <xdr:rowOff>123825</xdr:rowOff>
    </xdr:to>
    <xdr:pic>
      <xdr:nvPicPr>
        <xdr:cNvPr id="14" name="Pictur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5" name="Pictur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6" name="Pictur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90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7" name="Pictur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106" name="Picture 10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0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107" name="Picture 10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792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108" name="Picture 10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992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123825</xdr:rowOff>
    </xdr:to>
    <xdr:pic>
      <xdr:nvPicPr>
        <xdr:cNvPr id="109" name="Picture 10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99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123825</xdr:rowOff>
    </xdr:to>
    <xdr:pic>
      <xdr:nvPicPr>
        <xdr:cNvPr id="110" name="Picture 10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194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123825</xdr:colOff>
      <xdr:row>18</xdr:row>
      <xdr:rowOff>123825</xdr:rowOff>
    </xdr:to>
    <xdr:pic>
      <xdr:nvPicPr>
        <xdr:cNvPr id="111" name="Picture 1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94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123825</xdr:rowOff>
    </xdr:to>
    <xdr:pic>
      <xdr:nvPicPr>
        <xdr:cNvPr id="112" name="Picture 1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5955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123825</xdr:rowOff>
    </xdr:to>
    <xdr:pic>
      <xdr:nvPicPr>
        <xdr:cNvPr id="113" name="Picture 1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96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123825</xdr:rowOff>
    </xdr:to>
    <xdr:pic>
      <xdr:nvPicPr>
        <xdr:cNvPr id="114" name="Picture 1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996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123825</xdr:rowOff>
    </xdr:to>
    <xdr:pic>
      <xdr:nvPicPr>
        <xdr:cNvPr id="115" name="Picture 1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123825</xdr:colOff>
      <xdr:row>23</xdr:row>
      <xdr:rowOff>123825</xdr:rowOff>
    </xdr:to>
    <xdr:pic>
      <xdr:nvPicPr>
        <xdr:cNvPr id="116" name="Picture 1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314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123825</xdr:rowOff>
    </xdr:to>
    <xdr:pic>
      <xdr:nvPicPr>
        <xdr:cNvPr id="117" name="Picture 1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934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123825</xdr:rowOff>
    </xdr:to>
    <xdr:pic>
      <xdr:nvPicPr>
        <xdr:cNvPr id="118" name="Picture 1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123825</xdr:rowOff>
    </xdr:to>
    <xdr:pic>
      <xdr:nvPicPr>
        <xdr:cNvPr id="119" name="Picture 1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3364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123825</xdr:rowOff>
    </xdr:to>
    <xdr:pic>
      <xdr:nvPicPr>
        <xdr:cNvPr id="120" name="Picture 1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537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123825</xdr:rowOff>
    </xdr:to>
    <xdr:pic>
      <xdr:nvPicPr>
        <xdr:cNvPr id="121" name="Picture 1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777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123825</xdr:rowOff>
    </xdr:to>
    <xdr:pic>
      <xdr:nvPicPr>
        <xdr:cNvPr id="122" name="Picture 1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938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123825</xdr:rowOff>
    </xdr:to>
    <xdr:pic>
      <xdr:nvPicPr>
        <xdr:cNvPr id="123" name="Picture 1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539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123825</xdr:rowOff>
    </xdr:to>
    <xdr:pic>
      <xdr:nvPicPr>
        <xdr:cNvPr id="124" name="Picture 1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0740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38</xdr:row>
      <xdr:rowOff>542925</xdr:rowOff>
    </xdr:from>
    <xdr:to>
      <xdr:col>0</xdr:col>
      <xdr:colOff>142875</xdr:colOff>
      <xdr:row>39</xdr:row>
      <xdr:rowOff>57150</xdr:rowOff>
    </xdr:to>
    <xdr:pic>
      <xdr:nvPicPr>
        <xdr:cNvPr id="125" name="Picture 1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795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123825</xdr:rowOff>
    </xdr:to>
    <xdr:pic>
      <xdr:nvPicPr>
        <xdr:cNvPr id="126" name="Picture 1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741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123825</xdr:rowOff>
    </xdr:to>
    <xdr:pic>
      <xdr:nvPicPr>
        <xdr:cNvPr id="127" name="Picture 1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742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123825</xdr:rowOff>
    </xdr:to>
    <xdr:pic>
      <xdr:nvPicPr>
        <xdr:cNvPr id="128" name="Picture 1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42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123825</xdr:rowOff>
    </xdr:to>
    <xdr:pic>
      <xdr:nvPicPr>
        <xdr:cNvPr id="129" name="Picture 1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1435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123825</xdr:rowOff>
    </xdr:to>
    <xdr:pic>
      <xdr:nvPicPr>
        <xdr:cNvPr id="130" name="Picture 1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54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123825</xdr:rowOff>
    </xdr:to>
    <xdr:pic>
      <xdr:nvPicPr>
        <xdr:cNvPr id="131" name="Picture 1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745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123825</xdr:rowOff>
    </xdr:to>
    <xdr:pic>
      <xdr:nvPicPr>
        <xdr:cNvPr id="132" name="Picture 1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8546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123825</xdr:rowOff>
    </xdr:to>
    <xdr:pic>
      <xdr:nvPicPr>
        <xdr:cNvPr id="133" name="Picture 1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3746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123825</xdr:colOff>
      <xdr:row>51</xdr:row>
      <xdr:rowOff>123825</xdr:rowOff>
    </xdr:to>
    <xdr:pic>
      <xdr:nvPicPr>
        <xdr:cNvPr id="134" name="Picture 1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947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123825</xdr:colOff>
      <xdr:row>53</xdr:row>
      <xdr:rowOff>123825</xdr:rowOff>
    </xdr:to>
    <xdr:pic>
      <xdr:nvPicPr>
        <xdr:cNvPr id="135" name="Picture 1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548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123825</xdr:rowOff>
    </xdr:to>
    <xdr:pic>
      <xdr:nvPicPr>
        <xdr:cNvPr id="136" name="Picture 1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748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123825</xdr:rowOff>
    </xdr:to>
    <xdr:pic>
      <xdr:nvPicPr>
        <xdr:cNvPr id="137" name="Picture 1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949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23</xdr:row>
      <xdr:rowOff>0</xdr:rowOff>
    </xdr:from>
    <xdr:ext cx="123825" cy="123825"/>
    <xdr:pic>
      <xdr:nvPicPr>
        <xdr:cNvPr id="38" name="Pictur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054;&#1073;&#1097;&#1077;&#1089;&#1090;&#1074;&#1077;&#1085;&#1072;%20&#1080;&#1085;&#1092;&#1086;&#1088;&#1084;&#1072;&#1094;&#1080;&#1103;%20&#1080;%20&#1084;&#1077;&#1078;&#1076;&#1091;&#1085;&#1072;&#1088;&#1086;&#1076;&#1085;&#1072;%20&#1076;&#1077;&#1081;&#1085;&#1086;&#1089;&#1090;\Irina%20Ivanova\&#1054;&#1090;&#1075;&#1086;&#1074;&#1086;&#1088;&#1080;%202026\Copy%20of%20&#1055;&#1088;&#1080;&#1083;&#1086;&#1078;&#1077;&#1085;&#1080;&#1077;%20&#8470;%201%202%20&#1080;%203_&#1044;&#1080;&#1088;&#1077;&#1082;&#1094;&#1080;&#1103;%20&#1045;&#1055;&#1058;&#105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1054;&#1073;&#1097;&#1077;&#1089;&#1090;&#1074;&#1077;&#1085;&#1072;%20&#1080;&#1085;&#1092;&#1086;&#1088;&#1084;&#1072;&#1094;&#1080;&#1103;%20&#1080;%20&#1084;&#1077;&#1078;&#1076;&#1091;&#1085;&#1072;&#1088;&#1086;&#1076;&#1085;&#1072;%20&#1076;&#1077;&#1081;&#1085;&#1086;&#1089;&#1090;\Irina%20Ivanova\&#1054;&#1090;&#1075;&#1086;&#1074;&#1086;&#1088;&#1080;%202026\Copy%20of%20&#1055;&#1088;&#1080;&#1083;&#1086;&#1078;&#1077;&#1085;&#1080;&#1077;%20&#8470;%201%202%20&#1080;%203_1_2026_celi_admin%20(0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i.k.ivanova/AppData/Roaming/Microsoft/Excel/Copy%20of%20&#1055;&#1088;&#1080;&#1083;&#1086;&#1078;&#1077;&#1085;&#1080;&#1077;%20&#8470;%201%202%20&#1080;%203_1_2026_celi_admin%20(003)%20(version%201).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i.k.ivanova/AppData/Local/Microsoft/Windows/INetCache/Content.Outlook/78IN5KGY/&#1055;&#1088;&#1080;&#1083;&#1086;&#1078;&#1077;&#1085;&#1080;&#1077;%20&#8470;%201%202%20&#1080;%203_1_2026%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 цели 2026"/>
      <sheetName val="Приложение №2 - Отчет 2025"/>
      <sheetName val="Приложение №3-Указания"/>
    </sheetNames>
    <sheetDataSet>
      <sheetData sheetId="0"/>
      <sheetData sheetId="1">
        <row r="8">
          <cell r="B8" t="str">
            <v>Предприемане на действия за реализиране на участъка на магистрала 
„Русе - Велико Търново“ Участък „Бяла – Велико Търново“</v>
          </cell>
          <cell r="C8" t="str">
            <v>Националната програма за развитие „България 2030“</v>
          </cell>
          <cell r="D8" t="str">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ell>
          <cell r="E8" t="str">
            <v>7.2.a "Автомобилен транспорт"</v>
          </cell>
          <cell r="F8" t="str">
            <v>Договори за СМР и СН</v>
          </cell>
          <cell r="G8">
            <v>6</v>
          </cell>
          <cell r="H8">
            <v>6</v>
          </cell>
          <cell r="I8">
            <v>0</v>
          </cell>
          <cell r="J8" t="str">
            <v>Бюджет на АПИ</v>
          </cell>
          <cell r="K8" t="str">
            <v xml:space="preserve"> Обявяване на поръчки за избор на изпълнител на проектиране (изготвяне на технически проект и ПУП-ПП) и строителство и консултантска услуга на обект: „Автомагистрала „Русе - Велико Търново“ Участък „Бяла – Велико Търново“, по три обособени позиции:
1. Обособена позиция № 1: Подучастък № 1: от км 76+040 до пресичането с АМ „Хемус“
2. Обособена позиция № 2: Подучастък .№ 2 от пресичане с АМ „Хемус“ чрез пътен възел до пресичане с път I-4 чрез пътен възел
3. Обособена позиция № 3: Подучастък .№ 3 от пресичането с път I-4 до пресичането с път І-5 и етапна връзка до път II-55 чрез пътен възел; 
Провеждане на обществена поръчка; работа на комисия; сключване на договори                                                                                        </v>
          </cell>
          <cell r="L8" t="str">
            <v>АПИ - Дирекция ЕПТС</v>
          </cell>
          <cell r="M8" t="str">
            <v>В процес на изпълнение</v>
          </cell>
          <cell r="N8" t="str">
            <v xml:space="preserve">На 14.03.2025 г. е открита процедурата за определяне на изпълнител за проектиране (изготвяне на технически проект и ПУП-ПП) и строителство (инженеринг). Срок  за подаване на оферти - до 02.06.2025 г. Получени за ОП №1 – 3 оферти, за ОП №2 – 4 оферти и за ОП №3 – 5 оферти. Документите се разглеждат. В рамките на 2026 г. се очаква да бъде открита процедура за определяне на Изпълнител на консултанска услуга на обект: „Автомагистрала „Русе - Велико Търново“ Участък „Бяла – Велико Търново“, по три обособени позиции:
1. Обособена позиция № 1: Подучастък № 1: от км 76+040 до пресичането с АМ „Хемус“
2. Обособена позиция № 2: Подучастък .№ 2 от пресичане с АМ „Хемус“ чрез пътен възел до пресичане с път I-4 чрез пътен възел
3. Обособена позиция № 3: Подучастък .№ 3 от пресичането с път I-4 до пресичането с път І-5 и етапна връзка до път II-55 чрез пътен възел; </v>
          </cell>
        </row>
        <row r="9">
          <cell r="A9" t="str">
            <v>2.</v>
          </cell>
          <cell r="B9" t="str">
            <v>Започване на строителството на тунела под Шипка
Начало на реални строителни дейности по тунела под Шипка.</v>
          </cell>
          <cell r="C9" t="str">
            <v>Националната програма за развитие „България 2030“/Програма „Транспортна свързаност“ 2021-2027</v>
          </cell>
          <cell r="D9" t="str">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ell>
          <cell r="E9" t="str">
            <v>7.2.a "Автомобилен транспорт"</v>
          </cell>
          <cell r="F9" t="str">
            <v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v>
          </cell>
          <cell r="G9">
            <v>1</v>
          </cell>
          <cell r="H9">
            <v>1</v>
          </cell>
          <cell r="I9">
            <v>36119990.280000001</v>
          </cell>
          <cell r="J9" t="str">
            <v>Европейско и собствено финансиране</v>
          </cell>
          <cell r="K9" t="str">
            <v>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v>
          </cell>
          <cell r="L9" t="str">
            <v>АПИ - Дирекция ЕПТС</v>
          </cell>
          <cell r="M9" t="str">
            <v>В процес на изпълнение</v>
          </cell>
          <cell r="N9" t="str">
            <v>За участъка от км 20+124,50 до км 22+700, попадащ в обхвата на одобрения ПУП – ПП  е издадено разрешение за строеж № РС-97 от 20.11.2025 г. Предстои подписване на Протокол 2а за стартиране на строителството.
За участъка от км 22+700 до км 27+680 включващ тунела под връх Шипка е изготвен технически проект, който  се преработва, предвид настъпило изменение на Наредбата за техническите правила и норми за проектиране на пътни тунели.
За участъка от км 27+680 до км 30+673,48 е представено Идейно проектно решение за преминаване на трасето, с което да се намали отрицателното въздействие върху СОЗ на водоизточници, захранващи гр. Шипка.</v>
          </cell>
        </row>
        <row r="10">
          <cell r="A10" t="str">
            <v>3.</v>
          </cell>
          <cell r="B10" t="str">
            <v xml:space="preserve">Започване на строителството на автомагистрала 
"Струма" Лот 3.2.1. и Лот 3.2.2
</v>
          </cell>
          <cell r="C10" t="str">
            <v>Националната програма за развитие „България 2030“/Програма „Транспортна свързаност“ 2021-2027</v>
          </cell>
          <cell r="D10" t="str">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ell>
          <cell r="E10" t="str">
            <v>7.2.a "Автомобилен транспорт"</v>
          </cell>
          <cell r="F10" t="str">
            <v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v>
          </cell>
          <cell r="G10">
            <v>2</v>
          </cell>
          <cell r="H10">
            <v>1</v>
          </cell>
          <cell r="I10">
            <v>19006020.917599998</v>
          </cell>
          <cell r="J10" t="str">
            <v>Европейско и собствено финансиране</v>
          </cell>
          <cell r="K10" t="str">
            <v xml:space="preserve">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 </v>
          </cell>
          <cell r="L10" t="str">
            <v>АПИ - Дирекция ЕПТС</v>
          </cell>
          <cell r="N10" t="str">
            <v>Подписан е протокол 2а за откриване на строителната площадка на 27.11.2025 г. за Обхода на гр. Кресна. Изцяло е приключила отчуждителната процедура за Обходен път на гр. Кресна - част от дясно платно от км 396+137 (по километража на път I-1 E79/) до км 400+340 и етапна връзка. 
Техническите проекти за Лот 3.2.1 и Лот 3.2.2. са разгледани и приети  от Експертен съвет към АПИ.</v>
          </cell>
        </row>
        <row r="11">
          <cell r="A11" t="str">
            <v>4.</v>
          </cell>
          <cell r="B11" t="str">
            <v>Завършване на стратегически пътен проект автомагистрала Европа</v>
          </cell>
          <cell r="C11" t="str">
            <v>Националната програма за развитие „България 2030“/Програма „Транспортна свързаност“ 2021-2027</v>
          </cell>
          <cell r="D11" t="str">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ell>
          <cell r="E11" t="str">
            <v>7.2.a "Автомобилен транспорт"</v>
          </cell>
          <cell r="F11" t="str">
            <v>АКТ 15 "Констативен акт за установаване годността за приемане на строежа"</v>
          </cell>
          <cell r="G11">
            <v>1</v>
          </cell>
          <cell r="H11">
            <v>0</v>
          </cell>
          <cell r="I11">
            <v>97872860</v>
          </cell>
          <cell r="J11" t="str">
            <v>Европейско и собствено финансиране</v>
          </cell>
          <cell r="K11" t="str">
            <v>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v>
          </cell>
          <cell r="L11" t="str">
            <v>АПИ - Дирекция ЕПТС</v>
          </cell>
          <cell r="M11" t="str">
            <v>Изпълнена</v>
          </cell>
          <cell r="N11" t="str">
            <v>Подписан е  Констативен акт, обр.15 от 27.08.2025 г. за установяване годността за приемане на строежа. Обектът е въведен в експлоатация с Разрешение за ползване № СТ-05-513/12.09.2025 г.</v>
          </cell>
        </row>
        <row r="12">
          <cell r="A12" t="str">
            <v>5.</v>
          </cell>
          <cell r="B12" t="str">
            <v>Започване на строителството на АМ „Русе – Велико Търново“, Обособена позиция № 1:  “Участък Русе-Бяла от км 0+400 до км 40+640” – 40,240 км; Обособена позиция № 2: “Обход на гр. Бяла от км 40+640 до км 76+040” – 35,400км</v>
          </cell>
          <cell r="C12" t="str">
            <v>Националната програма за развитие „България 2030“</v>
          </cell>
          <cell r="D12" t="str">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ell>
          <cell r="E12" t="str">
            <v>7.2.a "Автомобилен транспорт"</v>
          </cell>
          <cell r="F12" t="str">
            <v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v>
          </cell>
          <cell r="G12">
            <v>3</v>
          </cell>
          <cell r="H12">
            <v>2</v>
          </cell>
          <cell r="I12">
            <v>208144212.17965001</v>
          </cell>
          <cell r="J12" t="str">
            <v>Европейско и собствено финансиране</v>
          </cell>
          <cell r="K12" t="str">
            <v xml:space="preserve">Разгреждане на представен коригиран технически проект за целия участък, разглежда се от страна на Инженера и Възложителя. Процедурат на  отчуждителни процедури. Изменения на ПУП-парцеларен план (ПУП-ПП) и допълнително проектиране за инженерни мрежи и съоръжения на техническата инфраструктура, както и за нови, за които е невъзможно дейностите по тяхната реконструкция/защита да бъдат вместени в границите на одобрения ПУП-ПП. </v>
          </cell>
          <cell r="L12" t="str">
            <v>АПИ - Дирекция ЕПТС</v>
          </cell>
          <cell r="M12" t="str">
            <v>В процес на изпълнение</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 цели 2026"/>
      <sheetName val="Приложение №2 - Отчет 2025"/>
      <sheetName val="Приложение №3-Указания"/>
    </sheetNames>
    <sheetDataSet>
      <sheetData sheetId="0"/>
      <sheetData sheetId="1">
        <row r="12">
          <cell r="A12">
            <v>6</v>
          </cell>
          <cell r="B12" t="str">
            <v>Ремонтирани регионални пътища - 5 бр.</v>
          </cell>
          <cell r="C12" t="str">
            <v>Оперативна програма „Региони в растеж“ 2014-2020 г.; Стратегия за развитие на пътната инфраструктура в Република България 2016 -2022 г.; Средносрочна оперативна програма за изпълнение на стратегията;</v>
          </cell>
          <cell r="D12" t="str">
            <v>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 Осигуряване на нови възможности за повишаване конкурентноспособностите на съответните региони. Подобряване на достъпността до TEN-T мрежата на товари и пътници в рамките на съответните региони.</v>
          </cell>
          <cell r="F12" t="str">
            <v>километри ремонтирани регионални пътища</v>
          </cell>
          <cell r="G12" t="str">
            <v>58 км. пътни отсечки в лошо състояние</v>
          </cell>
          <cell r="H12" t="str">
            <v>58 км. пътни отсечки в много добро състояние</v>
          </cell>
          <cell r="I12">
            <v>64995971.509999998</v>
          </cell>
          <cell r="J12" t="str">
            <v>Европейско и собствено финансиране</v>
          </cell>
          <cell r="K12" t="str">
            <v>Бенефициент на оперативната програма /Управление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строително . монтажни работи от избраните изпълнители за ремонт на обектите; Извършване на строителен надзор (Консултантска дейност) на проектите от избраните изпълнители; Осъществяване на авторски надзор на обектите; Въвеждане на обектите в експлоатация; Верификация на разходите и отчитане на постигнатите резултати.</v>
          </cell>
          <cell r="L12" t="str">
            <v>Дирекция ЕПРР</v>
          </cell>
          <cell r="M12" t="str">
            <v>Изпълнена</v>
          </cell>
          <cell r="N12" t="str">
            <v xml:space="preserve">През 2025 г. са въведени в експлоатация още 29,842 км ремонтирани пътни отсечки, на стойност 50 502 706.74 лв., с които  общата дължина на ремонтираните пътните отсечки е 58 км.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 цели 2026"/>
      <sheetName val="Приложение №2 - Отчет 2025"/>
      <sheetName val="Приложение №3-Указания"/>
    </sheetNames>
    <sheetDataSet>
      <sheetData sheetId="0"/>
      <sheetData sheetId="1">
        <row r="12">
          <cell r="B12" t="str">
            <v>Ремонтирани регионални пътища - 5 бр.</v>
          </cell>
        </row>
        <row r="13">
          <cell r="B13" t="str">
            <v>Успешно кандидатстване за нови и подобряване на пътни отсечки извън трансевропейската транспортна мрежа по Приоритет 1 на ПРР 2021-2027</v>
          </cell>
          <cell r="C13" t="str">
            <v>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 Планове за интегрирано развитие на общините;</v>
          </cell>
          <cell r="D13" t="str">
            <v>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v>
          </cell>
          <cell r="E13" t="str">
            <v>RCO44
RCO46</v>
          </cell>
          <cell r="F13" t="str">
            <v>16 броя подадени проектни идеи по Приоритет 1 на ПРР 2021-2027</v>
          </cell>
          <cell r="G13">
            <v>0</v>
          </cell>
          <cell r="H13" t="str">
            <v>15 одобрени проектни идеи на фаза 1, покана за кандидатстване на фаза 2 за 2 проектни идеи, подадена 1 проектна идея и сключен 1 договор за БФП по Приоритет 1 на ПРР 20021-2027</v>
          </cell>
          <cell r="I13" t="str">
            <v xml:space="preserve">4 032 994.19 лв./
22 636 348.11 лв. </v>
          </cell>
          <cell r="J13" t="str">
            <v>Европейско финансиране/
Собствено финансиране</v>
          </cell>
          <cell r="K13" t="str">
            <v>Подготовка и подаване на проектни предложения и сключване на договори за финансиране.</v>
          </cell>
        </row>
        <row r="14">
          <cell r="L14" t="str">
            <v>Дирекция ИПОПРРПТСЕС</v>
          </cell>
          <cell r="M14" t="str">
            <v>В процес на изпълнение</v>
          </cell>
          <cell r="N14" t="str">
            <v xml:space="preserve">В края на 2023 г. АПИ подаде 21 броя концепции по Приоритет 2 на ПРР 2021-2027. От тях всички преминават административна допустимост и се класират на следващ етап. 7 концепции, от които 6 комбинирани и 1 самостоятелна, получават финансиране. На 11.02.2025 г. за 5 от концепциите (комбинирани) бяха подадени проектни предложения. Същите бяха одобрени от УО на ПРР и се  сключиха договори за БФП. За едната от одобрените концепции е подадено становище за изчакване, тъй като за нея е осигурен частичен финансов ресурс. Проектно предложение по концепцията ще бъде подадено след освобождаване на финансов ресурс по програмата.
Самостоятелните концепции бяха предмет на отделна процедура за финансиране. По нея АПИ ще кандидатства с 1 проектно предложение, същото беше одобрено и се сключи договр за БФП.
</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1 - цели 2026"/>
      <sheetName val="Приложение №2 - Отчет 2025"/>
      <sheetName val="Приложение №3-Указания"/>
    </sheetNames>
    <sheetDataSet>
      <sheetData sheetId="0"/>
      <sheetData sheetId="1">
        <row r="13">
          <cell r="B13" t="str">
            <v>Успешно кандидатстване за нови и подобряване на пътни отсечки извън трансевропейската транспортна мрежа по Приоритет 1 на ПРР 2021-2027</v>
          </cell>
          <cell r="C13" t="str">
            <v>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 Планове за интегрирано развитие на общините;</v>
          </cell>
          <cell r="D13" t="str">
            <v>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v>
          </cell>
          <cell r="E13" t="str">
            <v>RCO44
RCO46</v>
          </cell>
          <cell r="F13" t="str">
            <v>16 броя подадени проектни идеи по Приоритет 1 на ПРР 2021-2027</v>
          </cell>
          <cell r="G13">
            <v>0</v>
          </cell>
          <cell r="H13" t="str">
            <v>15 одобрени проектни идеи на фаза 1, покана за кандидатстване на фаза 2 за 2 проектни идеи, подадена 1 проектна идея и сключен 1 договор за БФП по Приоритет 1 на ПРР 20021-2027</v>
          </cell>
          <cell r="I13" t="str">
            <v xml:space="preserve">4 032 994.19 лв./
22 636 348.11 лв. </v>
          </cell>
          <cell r="J13" t="str">
            <v>Европейско финансиране/
Собствено финансиране</v>
          </cell>
          <cell r="K13" t="str">
            <v>Подготовка и подаване на проектни предложения и сключване на договори за финансиране.</v>
          </cell>
          <cell r="L13" t="str">
            <v>Дирекция ЕПРР</v>
          </cell>
          <cell r="M13" t="str">
            <v>В процес на изпълнение</v>
          </cell>
          <cell r="N13" t="str">
            <v>През 2024 г. са подадени 16 броя проектни предложения по Приоритет 1 на ПРР 2021-2027. От тях 15 проектни предложения преминават административна допустимост и се класират на следващ етап. 2 проектни предложения получават финансиране и е отворена процедура за кандидатстване с тях.
В срок до 31.03.2025 г. АПИ подава 1 проектно предложение. Същото е одобрено и е подписан договор за БФП.</v>
          </cell>
        </row>
        <row r="14">
          <cell r="B14" t="str">
            <v>Успешно кандидатстване за нови и подобряване на пътни отсечки извън трансевропейската транспортна мрежа по Приоритет 2 на ПРР 2021-2027</v>
          </cell>
          <cell r="C14" t="str">
            <v>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Планове за интегрирано развитие на общините;</v>
          </cell>
          <cell r="D14" t="str">
            <v>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v>
          </cell>
          <cell r="E14" t="str">
            <v>RCO44
RCO46</v>
          </cell>
          <cell r="F14" t="str">
            <v>21 броя подадени проектни идеи по Приоритет 2 на ПРР 2021-2027</v>
          </cell>
          <cell r="G14">
            <v>0</v>
          </cell>
          <cell r="H14" t="str">
            <v xml:space="preserve">21 одобрени проектни идеи на Фаза 1 по програмата, 6 подадени проектни идеи на фаза 2 поради неналичен финансов ресусрс за останалите. Сключени 6 договора за БФП по Приоритет 2 на ПРР 2021-2027 </v>
          </cell>
          <cell r="I14" t="str">
            <v>257 338 357.43 лв./
127 010 045.24 лв.</v>
          </cell>
          <cell r="J14" t="str">
            <v>Европейско финансиране/
Собствено финансиране</v>
          </cell>
          <cell r="K14" t="str">
            <v>Подготовка и подаване на проектни предложения и сключване на договори за финансиране.</v>
          </cell>
          <cell r="L14" t="str">
            <v>Дирекция ИПОПРРПТСЕС</v>
          </cell>
          <cell r="M14" t="str">
            <v>В процес на изпълнение</v>
          </cell>
          <cell r="N14" t="str">
            <v xml:space="preserve">В края на 2023 г. АПИ подаде 21 броя концепции по Приоритет 2 на ПРР 2021-2027. От тях всички преминават административна допустимост и се класират на следващ етап. 7 концепции, от които 6 комбинирани и 1 самостоятелна, получават финансиране. На 11.02.2025 г. за 5 от концепциите (комбинирани) бяха подадени проектни предложения. Същите бяха одобрени от УО на ПРР и се  сключиха договори за БФП. За едната от одобрените концепции е подадено становище за изчакване, тъй като за нея е осигурен частичен финансов ресурс. Проектно предложение по концепцията ще бъде подадено след освобождаване на финансов ресурс по програмата.
Самостоятелните концепции бяха предмет на отделна процедура за финансиране. По нея АПИ ще кандидатства с 1 проектно предложение, същото беше одобрено и се сключи договр за БФП.
</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31"/>
  <sheetViews>
    <sheetView zoomScale="110" zoomScaleNormal="110" workbookViewId="0">
      <pane ySplit="1" topLeftCell="A2" activePane="bottomLeft" state="frozen"/>
      <selection pane="bottomLeft" activeCell="J30" sqref="J30"/>
    </sheetView>
  </sheetViews>
  <sheetFormatPr defaultColWidth="9.140625" defaultRowHeight="12.75" x14ac:dyDescent="0.2"/>
  <cols>
    <col min="1" max="1" width="5.5703125" style="1" customWidth="1"/>
    <col min="2" max="2" width="24.5703125" style="2" customWidth="1"/>
    <col min="3" max="4" width="23.42578125" style="2" customWidth="1"/>
    <col min="5" max="5" width="18.85546875" style="2" customWidth="1"/>
    <col min="6" max="6" width="17.42578125" style="1" customWidth="1"/>
    <col min="7" max="7" width="17.5703125" style="1" customWidth="1"/>
    <col min="8" max="8" width="18.5703125" style="1" customWidth="1"/>
    <col min="9" max="9" width="16.85546875" style="1" customWidth="1"/>
    <col min="10" max="10" width="18.28515625" style="1" customWidth="1"/>
    <col min="11" max="11" width="17" style="1" customWidth="1"/>
    <col min="12" max="12" width="17.85546875" style="485" customWidth="1"/>
    <col min="13" max="17" width="9.140625" style="1" customWidth="1"/>
    <col min="18" max="16384" width="9.140625" style="1"/>
  </cols>
  <sheetData>
    <row r="1" spans="1:12" ht="18.75" customHeight="1" x14ac:dyDescent="0.25">
      <c r="A1" s="487" t="s">
        <v>2</v>
      </c>
      <c r="B1" s="488"/>
      <c r="C1" s="488"/>
      <c r="D1" s="488"/>
      <c r="E1" s="488"/>
      <c r="F1" s="488"/>
      <c r="G1" s="488"/>
      <c r="H1" s="488"/>
      <c r="I1" s="488"/>
      <c r="J1" s="488"/>
      <c r="K1" s="488"/>
      <c r="L1" s="488"/>
    </row>
    <row r="2" spans="1:12" ht="26.25" customHeight="1" x14ac:dyDescent="0.25">
      <c r="A2" s="489" t="s">
        <v>83</v>
      </c>
      <c r="B2" s="488"/>
      <c r="C2" s="488"/>
      <c r="D2" s="488"/>
      <c r="E2" s="488"/>
      <c r="F2" s="488"/>
      <c r="G2" s="488"/>
      <c r="H2" s="488"/>
      <c r="I2" s="488"/>
      <c r="J2" s="488"/>
      <c r="K2" s="488"/>
      <c r="L2" s="488"/>
    </row>
    <row r="3" spans="1:12" ht="26.25" customHeight="1" x14ac:dyDescent="0.25">
      <c r="A3" s="490" t="s">
        <v>790</v>
      </c>
      <c r="B3" s="488"/>
      <c r="C3" s="488"/>
      <c r="D3" s="488"/>
      <c r="E3" s="488"/>
      <c r="F3" s="488"/>
      <c r="G3" s="488"/>
      <c r="H3" s="488"/>
      <c r="I3" s="488"/>
      <c r="J3" s="488"/>
      <c r="K3" s="488"/>
      <c r="L3" s="488"/>
    </row>
    <row r="4" spans="1:12" ht="24.75" customHeight="1" thickBot="1" x14ac:dyDescent="0.3">
      <c r="A4" s="491" t="s">
        <v>791</v>
      </c>
      <c r="B4" s="488"/>
      <c r="C4" s="488"/>
      <c r="D4" s="488"/>
      <c r="E4" s="488"/>
      <c r="F4" s="488"/>
      <c r="G4" s="488"/>
      <c r="H4" s="488"/>
      <c r="I4" s="488"/>
      <c r="J4" s="488"/>
      <c r="K4" s="488"/>
      <c r="L4" s="488"/>
    </row>
    <row r="5" spans="1:12" ht="27.75" customHeight="1" x14ac:dyDescent="0.2">
      <c r="A5" s="492" t="s">
        <v>12</v>
      </c>
      <c r="B5" s="497" t="s">
        <v>84</v>
      </c>
      <c r="C5" s="500" t="s">
        <v>9</v>
      </c>
      <c r="D5" s="504"/>
      <c r="E5" s="501"/>
      <c r="F5" s="497" t="s">
        <v>70</v>
      </c>
      <c r="G5" s="500" t="s">
        <v>69</v>
      </c>
      <c r="H5" s="501"/>
      <c r="I5" s="502" t="s">
        <v>5</v>
      </c>
      <c r="J5" s="503"/>
      <c r="K5" s="497" t="s">
        <v>7</v>
      </c>
      <c r="L5" s="495" t="s">
        <v>39</v>
      </c>
    </row>
    <row r="6" spans="1:12" ht="52.5" customHeight="1" x14ac:dyDescent="0.2">
      <c r="A6" s="493"/>
      <c r="B6" s="498"/>
      <c r="C6" s="17" t="s">
        <v>40</v>
      </c>
      <c r="D6" s="4" t="s">
        <v>10</v>
      </c>
      <c r="E6" s="18" t="s">
        <v>68</v>
      </c>
      <c r="F6" s="498"/>
      <c r="G6" s="17" t="s">
        <v>65</v>
      </c>
      <c r="H6" s="18" t="s">
        <v>38</v>
      </c>
      <c r="I6" s="17" t="s">
        <v>89</v>
      </c>
      <c r="J6" s="306" t="s">
        <v>3</v>
      </c>
      <c r="K6" s="498"/>
      <c r="L6" s="496"/>
    </row>
    <row r="7" spans="1:12" ht="9" customHeight="1" thickBot="1" x14ac:dyDescent="0.25">
      <c r="A7" s="494"/>
      <c r="B7" s="499"/>
      <c r="C7" s="320" t="s">
        <v>0</v>
      </c>
      <c r="D7" s="370" t="s">
        <v>1</v>
      </c>
      <c r="E7" s="319" t="s">
        <v>14</v>
      </c>
      <c r="F7" s="499"/>
      <c r="G7" s="320" t="s">
        <v>0</v>
      </c>
      <c r="H7" s="319" t="s">
        <v>1</v>
      </c>
      <c r="I7" s="320" t="s">
        <v>0</v>
      </c>
      <c r="J7" s="400" t="s">
        <v>1</v>
      </c>
      <c r="K7" s="499"/>
      <c r="L7" s="496"/>
    </row>
    <row r="8" spans="1:12" ht="409.5" x14ac:dyDescent="0.2">
      <c r="A8" s="310" t="s">
        <v>0</v>
      </c>
      <c r="B8" s="339" t="s">
        <v>113</v>
      </c>
      <c r="C8" s="374" t="s">
        <v>114</v>
      </c>
      <c r="D8" s="375" t="s">
        <v>115</v>
      </c>
      <c r="E8" s="376" t="s">
        <v>116</v>
      </c>
      <c r="F8" s="353" t="s">
        <v>117</v>
      </c>
      <c r="G8" s="323">
        <v>0.61</v>
      </c>
      <c r="H8" s="386">
        <v>0.96</v>
      </c>
      <c r="I8" s="321" t="s">
        <v>242</v>
      </c>
      <c r="J8" s="401" t="s">
        <v>243</v>
      </c>
      <c r="K8" s="414" t="s">
        <v>792</v>
      </c>
      <c r="L8" s="480" t="s">
        <v>244</v>
      </c>
    </row>
    <row r="9" spans="1:12" ht="409.5" x14ac:dyDescent="0.2">
      <c r="A9" s="311" t="s">
        <v>1</v>
      </c>
      <c r="B9" s="340" t="s">
        <v>121</v>
      </c>
      <c r="C9" s="317" t="s">
        <v>122</v>
      </c>
      <c r="D9" s="40" t="s">
        <v>123</v>
      </c>
      <c r="E9" s="318" t="s">
        <v>124</v>
      </c>
      <c r="F9" s="297" t="s">
        <v>245</v>
      </c>
      <c r="G9" s="317" t="s">
        <v>246</v>
      </c>
      <c r="H9" s="299" t="s">
        <v>247</v>
      </c>
      <c r="I9" s="317" t="s">
        <v>775</v>
      </c>
      <c r="J9" s="318" t="s">
        <v>126</v>
      </c>
      <c r="K9" s="297" t="s">
        <v>248</v>
      </c>
      <c r="L9" s="309" t="s">
        <v>128</v>
      </c>
    </row>
    <row r="10" spans="1:12" ht="318.75" x14ac:dyDescent="0.2">
      <c r="A10" s="311" t="s">
        <v>14</v>
      </c>
      <c r="B10" s="340" t="s">
        <v>129</v>
      </c>
      <c r="C10" s="317" t="s">
        <v>122</v>
      </c>
      <c r="D10" s="40" t="s">
        <v>123</v>
      </c>
      <c r="E10" s="301" t="s">
        <v>130</v>
      </c>
      <c r="F10" s="354" t="s">
        <v>131</v>
      </c>
      <c r="G10" s="324" t="s">
        <v>249</v>
      </c>
      <c r="H10" s="291" t="s">
        <v>250</v>
      </c>
      <c r="I10" s="324" t="s">
        <v>251</v>
      </c>
      <c r="J10" s="301" t="s">
        <v>135</v>
      </c>
      <c r="K10" s="415" t="s">
        <v>136</v>
      </c>
      <c r="L10" s="309" t="s">
        <v>128</v>
      </c>
    </row>
    <row r="11" spans="1:12" ht="306" x14ac:dyDescent="0.2">
      <c r="A11" s="311" t="s">
        <v>17</v>
      </c>
      <c r="B11" s="341" t="s">
        <v>252</v>
      </c>
      <c r="C11" s="317" t="s">
        <v>253</v>
      </c>
      <c r="D11" s="40" t="s">
        <v>254</v>
      </c>
      <c r="E11" s="318" t="s">
        <v>255</v>
      </c>
      <c r="F11" s="355" t="s">
        <v>256</v>
      </c>
      <c r="G11" s="325" t="s">
        <v>257</v>
      </c>
      <c r="H11" s="283" t="s">
        <v>258</v>
      </c>
      <c r="I11" s="402" t="s">
        <v>259</v>
      </c>
      <c r="J11" s="318" t="s">
        <v>146</v>
      </c>
      <c r="K11" s="356" t="s">
        <v>149</v>
      </c>
      <c r="L11" s="309" t="s">
        <v>260</v>
      </c>
    </row>
    <row r="12" spans="1:12" ht="306" x14ac:dyDescent="0.2">
      <c r="A12" s="311" t="s">
        <v>18</v>
      </c>
      <c r="B12" s="342" t="s">
        <v>147</v>
      </c>
      <c r="C12" s="317" t="s">
        <v>148</v>
      </c>
      <c r="D12" s="40" t="s">
        <v>254</v>
      </c>
      <c r="E12" s="318" t="s">
        <v>261</v>
      </c>
      <c r="F12" s="356" t="s">
        <v>261</v>
      </c>
      <c r="G12" s="325" t="s">
        <v>262</v>
      </c>
      <c r="H12" s="283" t="s">
        <v>263</v>
      </c>
      <c r="I12" s="403">
        <f>91219042.5/1.95583</f>
        <v>46639555.840742804</v>
      </c>
      <c r="J12" s="318" t="s">
        <v>146</v>
      </c>
      <c r="K12" s="356" t="s">
        <v>149</v>
      </c>
      <c r="L12" s="309" t="s">
        <v>260</v>
      </c>
    </row>
    <row r="13" spans="1:12" ht="306" x14ac:dyDescent="0.2">
      <c r="A13" s="311" t="s">
        <v>19</v>
      </c>
      <c r="B13" s="340" t="s">
        <v>264</v>
      </c>
      <c r="C13" s="317" t="s">
        <v>265</v>
      </c>
      <c r="D13" s="40" t="s">
        <v>254</v>
      </c>
      <c r="E13" s="318" t="s">
        <v>261</v>
      </c>
      <c r="F13" s="356" t="s">
        <v>261</v>
      </c>
      <c r="G13" s="325" t="s">
        <v>266</v>
      </c>
      <c r="H13" s="283" t="s">
        <v>266</v>
      </c>
      <c r="I13" s="403">
        <f>1496347328/1.95583</f>
        <v>765070240.256055</v>
      </c>
      <c r="J13" s="301" t="s">
        <v>267</v>
      </c>
      <c r="K13" s="356" t="s">
        <v>149</v>
      </c>
      <c r="L13" s="309" t="s">
        <v>260</v>
      </c>
    </row>
    <row r="14" spans="1:12" ht="191.25" x14ac:dyDescent="0.2">
      <c r="A14" s="311" t="s">
        <v>20</v>
      </c>
      <c r="B14" s="342" t="s">
        <v>268</v>
      </c>
      <c r="C14" s="377" t="s">
        <v>269</v>
      </c>
      <c r="D14" s="40" t="s">
        <v>270</v>
      </c>
      <c r="E14" s="318" t="s">
        <v>269</v>
      </c>
      <c r="F14" s="356" t="s">
        <v>269</v>
      </c>
      <c r="G14" s="317" t="s">
        <v>269</v>
      </c>
      <c r="H14" s="299" t="s">
        <v>271</v>
      </c>
      <c r="I14" s="404">
        <f>1500000/1.95583</f>
        <v>766937.8217943277</v>
      </c>
      <c r="J14" s="318" t="s">
        <v>272</v>
      </c>
      <c r="K14" s="356" t="s">
        <v>273</v>
      </c>
      <c r="L14" s="309" t="s">
        <v>260</v>
      </c>
    </row>
    <row r="15" spans="1:12" ht="409.5" x14ac:dyDescent="0.2">
      <c r="A15" s="311" t="s">
        <v>21</v>
      </c>
      <c r="B15" s="342" t="s">
        <v>274</v>
      </c>
      <c r="C15" s="317" t="s">
        <v>275</v>
      </c>
      <c r="D15" s="40" t="s">
        <v>276</v>
      </c>
      <c r="E15" s="318" t="s">
        <v>277</v>
      </c>
      <c r="F15" s="356" t="s">
        <v>277</v>
      </c>
      <c r="G15" s="317" t="s">
        <v>278</v>
      </c>
      <c r="H15" s="299" t="s">
        <v>278</v>
      </c>
      <c r="I15" s="317" t="s">
        <v>278</v>
      </c>
      <c r="J15" s="318" t="s">
        <v>278</v>
      </c>
      <c r="K15" s="356" t="s">
        <v>278</v>
      </c>
      <c r="L15" s="309" t="s">
        <v>260</v>
      </c>
    </row>
    <row r="16" spans="1:12" ht="204" x14ac:dyDescent="0.2">
      <c r="A16" s="311" t="s">
        <v>22</v>
      </c>
      <c r="B16" s="343" t="s">
        <v>137</v>
      </c>
      <c r="C16" s="317" t="s">
        <v>776</v>
      </c>
      <c r="D16" s="39" t="s">
        <v>139</v>
      </c>
      <c r="E16" s="326" t="s">
        <v>777</v>
      </c>
      <c r="F16" s="357" t="s">
        <v>777</v>
      </c>
      <c r="G16" s="317" t="s">
        <v>778</v>
      </c>
      <c r="H16" s="299" t="s">
        <v>778</v>
      </c>
      <c r="I16" s="317" t="s">
        <v>779</v>
      </c>
      <c r="J16" s="318" t="s">
        <v>146</v>
      </c>
      <c r="K16" s="288" t="s">
        <v>144</v>
      </c>
      <c r="L16" s="309" t="s">
        <v>260</v>
      </c>
    </row>
    <row r="17" spans="1:12" ht="280.5" x14ac:dyDescent="0.2">
      <c r="A17" s="311" t="s">
        <v>23</v>
      </c>
      <c r="B17" s="339" t="s">
        <v>279</v>
      </c>
      <c r="C17" s="324" t="s">
        <v>280</v>
      </c>
      <c r="D17" s="38" t="s">
        <v>281</v>
      </c>
      <c r="E17" s="301" t="s">
        <v>282</v>
      </c>
      <c r="F17" s="358" t="s">
        <v>153</v>
      </c>
      <c r="G17" s="327">
        <v>1.2999999999999999E-2</v>
      </c>
      <c r="H17" s="387">
        <v>1.4E-2</v>
      </c>
      <c r="I17" s="405">
        <v>23131</v>
      </c>
      <c r="J17" s="406" t="s">
        <v>154</v>
      </c>
      <c r="K17" s="358" t="s">
        <v>283</v>
      </c>
      <c r="L17" s="481" t="s">
        <v>156</v>
      </c>
    </row>
    <row r="18" spans="1:12" ht="178.5" x14ac:dyDescent="0.2">
      <c r="A18" s="311" t="s">
        <v>24</v>
      </c>
      <c r="B18" s="344" t="s">
        <v>284</v>
      </c>
      <c r="C18" s="378" t="s">
        <v>285</v>
      </c>
      <c r="D18" s="371" t="s">
        <v>286</v>
      </c>
      <c r="E18" s="379" t="s">
        <v>287</v>
      </c>
      <c r="F18" s="359" t="s">
        <v>288</v>
      </c>
      <c r="G18" s="295">
        <v>0</v>
      </c>
      <c r="H18" s="388">
        <v>1</v>
      </c>
      <c r="I18" s="295">
        <v>0</v>
      </c>
      <c r="J18" s="330" t="s">
        <v>289</v>
      </c>
      <c r="K18" s="415" t="s">
        <v>290</v>
      </c>
      <c r="L18" s="481" t="s">
        <v>156</v>
      </c>
    </row>
    <row r="19" spans="1:12" ht="255" x14ac:dyDescent="0.2">
      <c r="A19" s="311" t="s">
        <v>25</v>
      </c>
      <c r="B19" s="344" t="s">
        <v>164</v>
      </c>
      <c r="C19" s="378" t="s">
        <v>165</v>
      </c>
      <c r="D19" s="371" t="s">
        <v>291</v>
      </c>
      <c r="E19" s="380" t="s">
        <v>167</v>
      </c>
      <c r="F19" s="359" t="s">
        <v>292</v>
      </c>
      <c r="G19" s="295">
        <v>0</v>
      </c>
      <c r="H19" s="388">
        <v>1</v>
      </c>
      <c r="I19" s="329">
        <v>864055.46</v>
      </c>
      <c r="J19" s="407" t="s">
        <v>168</v>
      </c>
      <c r="K19" s="416" t="s">
        <v>293</v>
      </c>
      <c r="L19" s="481" t="s">
        <v>156</v>
      </c>
    </row>
    <row r="20" spans="1:12" ht="409.5" x14ac:dyDescent="0.2">
      <c r="A20" s="311" t="s">
        <v>26</v>
      </c>
      <c r="B20" s="344" t="s">
        <v>169</v>
      </c>
      <c r="C20" s="378" t="s">
        <v>294</v>
      </c>
      <c r="D20" s="371" t="s">
        <v>295</v>
      </c>
      <c r="E20" s="380" t="s">
        <v>171</v>
      </c>
      <c r="F20" s="360" t="s">
        <v>172</v>
      </c>
      <c r="G20" s="295">
        <v>211</v>
      </c>
      <c r="H20" s="388">
        <v>265</v>
      </c>
      <c r="I20" s="329">
        <v>690244.04</v>
      </c>
      <c r="J20" s="330" t="s">
        <v>163</v>
      </c>
      <c r="K20" s="415" t="s">
        <v>296</v>
      </c>
      <c r="L20" s="481" t="s">
        <v>156</v>
      </c>
    </row>
    <row r="21" spans="1:12" ht="156.75" thickBot="1" x14ac:dyDescent="0.25">
      <c r="A21" s="311" t="s">
        <v>28</v>
      </c>
      <c r="B21" s="344" t="s">
        <v>173</v>
      </c>
      <c r="C21" s="378" t="s">
        <v>297</v>
      </c>
      <c r="D21" s="371" t="s">
        <v>175</v>
      </c>
      <c r="E21" s="380" t="s">
        <v>176</v>
      </c>
      <c r="F21" s="360" t="s">
        <v>298</v>
      </c>
      <c r="G21" s="329">
        <v>0</v>
      </c>
      <c r="H21" s="389">
        <v>1</v>
      </c>
      <c r="I21" s="408">
        <v>1022583.76</v>
      </c>
      <c r="J21" s="409" t="s">
        <v>163</v>
      </c>
      <c r="K21" s="417" t="s">
        <v>299</v>
      </c>
      <c r="L21" s="481" t="s">
        <v>300</v>
      </c>
    </row>
    <row r="22" spans="1:12" ht="293.25" x14ac:dyDescent="0.2">
      <c r="A22" s="311" t="s">
        <v>29</v>
      </c>
      <c r="B22" s="345" t="s">
        <v>179</v>
      </c>
      <c r="C22" s="381" t="s">
        <v>180</v>
      </c>
      <c r="D22" s="372" t="s">
        <v>301</v>
      </c>
      <c r="E22" s="382" t="s">
        <v>182</v>
      </c>
      <c r="F22" s="361" t="s">
        <v>302</v>
      </c>
      <c r="G22" s="331" t="s">
        <v>303</v>
      </c>
      <c r="H22" s="390" t="s">
        <v>304</v>
      </c>
      <c r="I22" s="331" t="s">
        <v>183</v>
      </c>
      <c r="J22" s="406" t="s">
        <v>184</v>
      </c>
      <c r="K22" s="418" t="s">
        <v>305</v>
      </c>
      <c r="L22" s="482" t="s">
        <v>185</v>
      </c>
    </row>
    <row r="23" spans="1:12" ht="166.5" thickBot="1" x14ac:dyDescent="0.25">
      <c r="A23" s="311" t="s">
        <v>30</v>
      </c>
      <c r="B23" s="346" t="s">
        <v>186</v>
      </c>
      <c r="C23" s="381" t="s">
        <v>187</v>
      </c>
      <c r="D23" s="372" t="s">
        <v>188</v>
      </c>
      <c r="E23" s="382" t="s">
        <v>189</v>
      </c>
      <c r="F23" s="362" t="s">
        <v>190</v>
      </c>
      <c r="G23" s="332">
        <v>0</v>
      </c>
      <c r="H23" s="391">
        <v>1</v>
      </c>
      <c r="I23" s="410">
        <v>766938</v>
      </c>
      <c r="J23" s="411" t="s">
        <v>191</v>
      </c>
      <c r="K23" s="419" t="s">
        <v>192</v>
      </c>
      <c r="L23" s="482" t="s">
        <v>193</v>
      </c>
    </row>
    <row r="24" spans="1:12" ht="409.5" x14ac:dyDescent="0.2">
      <c r="A24" s="311" t="s">
        <v>31</v>
      </c>
      <c r="B24" s="347" t="s">
        <v>306</v>
      </c>
      <c r="C24" s="324" t="s">
        <v>307</v>
      </c>
      <c r="D24" s="38" t="s">
        <v>195</v>
      </c>
      <c r="E24" s="301" t="s">
        <v>308</v>
      </c>
      <c r="F24" s="363" t="s">
        <v>309</v>
      </c>
      <c r="G24" s="334" t="s">
        <v>310</v>
      </c>
      <c r="H24" s="392" t="s">
        <v>311</v>
      </c>
      <c r="I24" s="335" t="s">
        <v>312</v>
      </c>
      <c r="J24" s="333" t="s">
        <v>313</v>
      </c>
      <c r="K24" s="420" t="s">
        <v>314</v>
      </c>
      <c r="L24" s="309" t="s">
        <v>197</v>
      </c>
    </row>
    <row r="25" spans="1:12" ht="242.25" x14ac:dyDescent="0.2">
      <c r="A25" s="311">
        <v>18</v>
      </c>
      <c r="B25" s="348" t="s">
        <v>315</v>
      </c>
      <c r="C25" s="383" t="s">
        <v>198</v>
      </c>
      <c r="D25" s="39" t="s">
        <v>199</v>
      </c>
      <c r="E25" s="326" t="s">
        <v>200</v>
      </c>
      <c r="F25" s="364" t="s">
        <v>201</v>
      </c>
      <c r="G25" s="334">
        <v>0</v>
      </c>
      <c r="H25" s="393">
        <v>27</v>
      </c>
      <c r="I25" s="335" t="s">
        <v>316</v>
      </c>
      <c r="J25" s="333" t="s">
        <v>313</v>
      </c>
      <c r="K25" s="288" t="s">
        <v>203</v>
      </c>
      <c r="L25" s="289" t="s">
        <v>197</v>
      </c>
    </row>
    <row r="26" spans="1:12" ht="229.5" x14ac:dyDescent="0.2">
      <c r="A26" s="311">
        <v>19</v>
      </c>
      <c r="B26" s="349" t="s">
        <v>204</v>
      </c>
      <c r="C26" s="324" t="s">
        <v>205</v>
      </c>
      <c r="D26" s="38" t="s">
        <v>206</v>
      </c>
      <c r="E26" s="301" t="s">
        <v>207</v>
      </c>
      <c r="F26" s="365" t="s">
        <v>201</v>
      </c>
      <c r="G26" s="334">
        <v>0</v>
      </c>
      <c r="H26" s="299" t="s">
        <v>317</v>
      </c>
      <c r="I26" s="295"/>
      <c r="J26" s="333" t="s">
        <v>313</v>
      </c>
      <c r="K26" s="421" t="s">
        <v>318</v>
      </c>
      <c r="L26" s="289" t="s">
        <v>197</v>
      </c>
    </row>
    <row r="27" spans="1:12" ht="357" x14ac:dyDescent="0.2">
      <c r="A27" s="311">
        <v>20</v>
      </c>
      <c r="B27" s="348" t="s">
        <v>208</v>
      </c>
      <c r="C27" s="324" t="s">
        <v>209</v>
      </c>
      <c r="D27" s="40" t="s">
        <v>210</v>
      </c>
      <c r="E27" s="336" t="s">
        <v>319</v>
      </c>
      <c r="F27" s="366" t="s">
        <v>320</v>
      </c>
      <c r="G27" s="335" t="s">
        <v>321</v>
      </c>
      <c r="H27" s="394" t="s">
        <v>322</v>
      </c>
      <c r="I27" s="335" t="s">
        <v>323</v>
      </c>
      <c r="J27" s="333" t="s">
        <v>324</v>
      </c>
      <c r="K27" s="422" t="s">
        <v>325</v>
      </c>
      <c r="L27" s="289" t="s">
        <v>197</v>
      </c>
    </row>
    <row r="28" spans="1:12" ht="409.5" x14ac:dyDescent="0.2">
      <c r="A28" s="311">
        <v>21</v>
      </c>
      <c r="B28" s="350" t="s">
        <v>326</v>
      </c>
      <c r="C28" s="384" t="s">
        <v>327</v>
      </c>
      <c r="D28" s="373" t="s">
        <v>328</v>
      </c>
      <c r="E28" s="301" t="s">
        <v>329</v>
      </c>
      <c r="F28" s="367" t="s">
        <v>330</v>
      </c>
      <c r="G28" s="324" t="s">
        <v>331</v>
      </c>
      <c r="H28" s="395" t="s">
        <v>332</v>
      </c>
      <c r="I28" s="412" t="s">
        <v>333</v>
      </c>
      <c r="J28" s="413" t="s">
        <v>334</v>
      </c>
      <c r="K28" s="423" t="s">
        <v>335</v>
      </c>
      <c r="L28" s="309" t="s">
        <v>336</v>
      </c>
    </row>
    <row r="29" spans="1:12" ht="409.5" x14ac:dyDescent="0.2">
      <c r="A29" s="311" t="s">
        <v>341</v>
      </c>
      <c r="B29" s="340" t="s">
        <v>218</v>
      </c>
      <c r="C29" s="384" t="s">
        <v>337</v>
      </c>
      <c r="D29" s="38" t="s">
        <v>220</v>
      </c>
      <c r="E29" s="301" t="s">
        <v>221</v>
      </c>
      <c r="F29" s="354" t="s">
        <v>222</v>
      </c>
      <c r="G29" s="324" t="s">
        <v>338</v>
      </c>
      <c r="H29" s="291" t="s">
        <v>339</v>
      </c>
      <c r="I29" s="324" t="s">
        <v>225</v>
      </c>
      <c r="J29" s="301" t="s">
        <v>163</v>
      </c>
      <c r="K29" s="356" t="s">
        <v>340</v>
      </c>
      <c r="L29" s="309" t="s">
        <v>336</v>
      </c>
    </row>
    <row r="30" spans="1:12" x14ac:dyDescent="0.2">
      <c r="A30" s="311">
        <v>23</v>
      </c>
      <c r="B30" s="351"/>
      <c r="C30" s="337"/>
      <c r="D30" s="322"/>
      <c r="E30" s="123"/>
      <c r="F30" s="368"/>
      <c r="G30" s="337"/>
      <c r="H30" s="396"/>
      <c r="I30" s="337"/>
      <c r="J30" s="123"/>
      <c r="K30" s="424"/>
      <c r="L30" s="483"/>
    </row>
    <row r="31" spans="1:12" ht="13.5" thickBot="1" x14ac:dyDescent="0.25">
      <c r="A31" s="312">
        <v>24</v>
      </c>
      <c r="B31" s="352"/>
      <c r="C31" s="338"/>
      <c r="D31" s="385"/>
      <c r="E31" s="132"/>
      <c r="F31" s="369"/>
      <c r="G31" s="338"/>
      <c r="H31" s="397"/>
      <c r="I31" s="338"/>
      <c r="J31" s="132"/>
      <c r="K31" s="425"/>
      <c r="L31" s="484"/>
    </row>
  </sheetData>
  <mergeCells count="12">
    <mergeCell ref="A1:L1"/>
    <mergeCell ref="A2:L2"/>
    <mergeCell ref="A3:L3"/>
    <mergeCell ref="A4:L4"/>
    <mergeCell ref="A5:A7"/>
    <mergeCell ref="L5:L7"/>
    <mergeCell ref="K5:K7"/>
    <mergeCell ref="G5:H5"/>
    <mergeCell ref="B5:B7"/>
    <mergeCell ref="F5:F7"/>
    <mergeCell ref="I5:J5"/>
    <mergeCell ref="C5:E5"/>
  </mergeCells>
  <pageMargins left="0.70866141732283472" right="0.70866141732283472" top="0.74803149606299213" bottom="0.74803149606299213" header="0.31496062992125984" footer="0.31496062992125984"/>
  <pageSetup paperSize="9" scale="65"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zoomScale="80" zoomScaleNormal="80" workbookViewId="0">
      <selection activeCell="B25" sqref="B25"/>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16.85546875" style="1" customWidth="1"/>
    <col min="7" max="7" width="22.42578125" style="1" customWidth="1"/>
    <col min="8" max="8" width="19.7109375" style="1" customWidth="1"/>
    <col min="9" max="9" width="20.5703125" style="1" customWidth="1"/>
    <col min="10" max="10" width="14.28515625" style="1" customWidth="1"/>
    <col min="11" max="11" width="20.5703125" style="1" customWidth="1"/>
    <col min="12" max="12" width="16.85546875" style="1" customWidth="1"/>
    <col min="13" max="13" width="25.140625" style="1" customWidth="1"/>
    <col min="14" max="14" width="54.5703125" style="1" customWidth="1"/>
    <col min="15" max="15" width="28.28515625" style="1" customWidth="1"/>
    <col min="16" max="16384" width="9.140625" style="1"/>
  </cols>
  <sheetData>
    <row r="1" spans="1:25" x14ac:dyDescent="0.2">
      <c r="M1" s="5" t="s">
        <v>36</v>
      </c>
      <c r="N1" s="15" t="s">
        <v>13</v>
      </c>
      <c r="O1" s="14"/>
      <c r="P1" s="14"/>
      <c r="Q1" s="14"/>
      <c r="R1" s="14"/>
      <c r="S1" s="14"/>
      <c r="T1" s="14"/>
      <c r="U1" s="14"/>
      <c r="V1" s="14"/>
      <c r="W1" s="14"/>
      <c r="X1" s="14"/>
      <c r="Y1" s="14"/>
    </row>
    <row r="2" spans="1:25" ht="15.75" customHeight="1" x14ac:dyDescent="0.25">
      <c r="A2" s="515" t="s">
        <v>85</v>
      </c>
      <c r="B2" s="516"/>
      <c r="C2" s="516"/>
      <c r="D2" s="516"/>
      <c r="E2" s="516"/>
      <c r="F2" s="516"/>
      <c r="G2" s="516"/>
      <c r="H2" s="516"/>
      <c r="I2" s="516"/>
      <c r="J2" s="516"/>
      <c r="K2" s="516"/>
      <c r="L2" s="516"/>
      <c r="M2" s="5" t="s">
        <v>37</v>
      </c>
    </row>
    <row r="3" spans="1:25" ht="15" customHeight="1" x14ac:dyDescent="0.25">
      <c r="A3" s="517" t="s">
        <v>788</v>
      </c>
      <c r="B3" s="488"/>
      <c r="C3" s="488"/>
      <c r="D3" s="488"/>
      <c r="E3" s="488"/>
      <c r="F3" s="488"/>
      <c r="G3" s="488"/>
      <c r="H3" s="488"/>
      <c r="I3" s="488"/>
      <c r="J3" s="488"/>
      <c r="K3" s="488"/>
      <c r="L3" s="488"/>
      <c r="M3" s="5" t="s">
        <v>35</v>
      </c>
    </row>
    <row r="4" spans="1:25" ht="14.25" customHeight="1" thickBot="1" x14ac:dyDescent="0.3">
      <c r="A4" s="518" t="s">
        <v>789</v>
      </c>
      <c r="B4" s="519"/>
      <c r="C4" s="519"/>
      <c r="D4" s="519"/>
      <c r="E4" s="519"/>
      <c r="F4" s="519"/>
      <c r="G4" s="519"/>
      <c r="H4" s="519"/>
      <c r="I4" s="519"/>
      <c r="J4" s="519"/>
      <c r="K4" s="519"/>
      <c r="L4" s="519"/>
      <c r="M4" s="5"/>
    </row>
    <row r="5" spans="1:25" ht="13.5" thickBot="1" x14ac:dyDescent="0.25">
      <c r="A5" s="511" t="s">
        <v>16</v>
      </c>
      <c r="B5" s="28" t="s">
        <v>0</v>
      </c>
      <c r="C5" s="28" t="s">
        <v>1</v>
      </c>
      <c r="D5" s="28" t="s">
        <v>14</v>
      </c>
      <c r="E5" s="28" t="s">
        <v>17</v>
      </c>
      <c r="F5" s="28" t="s">
        <v>18</v>
      </c>
      <c r="G5" s="28" t="s">
        <v>19</v>
      </c>
      <c r="H5" s="28" t="s">
        <v>20</v>
      </c>
      <c r="I5" s="28" t="s">
        <v>21</v>
      </c>
      <c r="J5" s="28" t="s">
        <v>22</v>
      </c>
      <c r="K5" s="28" t="s">
        <v>23</v>
      </c>
      <c r="L5" s="28" t="s">
        <v>24</v>
      </c>
      <c r="M5" s="28" t="s">
        <v>25</v>
      </c>
      <c r="N5" s="29" t="s">
        <v>26</v>
      </c>
    </row>
    <row r="6" spans="1:25" ht="31.5" customHeight="1" x14ac:dyDescent="0.2">
      <c r="A6" s="512"/>
      <c r="B6" s="497" t="s">
        <v>81</v>
      </c>
      <c r="C6" s="500" t="s">
        <v>41</v>
      </c>
      <c r="D6" s="504"/>
      <c r="E6" s="501"/>
      <c r="F6" s="497" t="s">
        <v>67</v>
      </c>
      <c r="G6" s="500" t="s">
        <v>69</v>
      </c>
      <c r="H6" s="501"/>
      <c r="I6" s="502" t="s">
        <v>5</v>
      </c>
      <c r="J6" s="514"/>
      <c r="K6" s="497" t="s">
        <v>7</v>
      </c>
      <c r="L6" s="497" t="s">
        <v>8</v>
      </c>
      <c r="M6" s="505" t="s">
        <v>27</v>
      </c>
      <c r="N6" s="507" t="s">
        <v>88</v>
      </c>
    </row>
    <row r="7" spans="1:25" ht="39" thickBot="1" x14ac:dyDescent="0.25">
      <c r="A7" s="513"/>
      <c r="B7" s="499"/>
      <c r="C7" s="470" t="s">
        <v>11</v>
      </c>
      <c r="D7" s="242" t="s">
        <v>10</v>
      </c>
      <c r="E7" s="471" t="s">
        <v>66</v>
      </c>
      <c r="F7" s="498"/>
      <c r="G7" s="429" t="s">
        <v>86</v>
      </c>
      <c r="H7" s="430" t="s">
        <v>87</v>
      </c>
      <c r="I7" s="429" t="s">
        <v>6</v>
      </c>
      <c r="J7" s="430" t="s">
        <v>3</v>
      </c>
      <c r="K7" s="499"/>
      <c r="L7" s="499"/>
      <c r="M7" s="506"/>
      <c r="N7" s="508"/>
    </row>
    <row r="8" spans="1:25" ht="409.5" x14ac:dyDescent="0.2">
      <c r="A8" s="258" t="s">
        <v>0</v>
      </c>
      <c r="B8" s="451" t="s">
        <v>113</v>
      </c>
      <c r="C8" s="374" t="s">
        <v>114</v>
      </c>
      <c r="D8" s="375" t="s">
        <v>115</v>
      </c>
      <c r="E8" s="473" t="s">
        <v>116</v>
      </c>
      <c r="F8" s="315" t="s">
        <v>117</v>
      </c>
      <c r="G8" s="462">
        <v>0.14000000000000001</v>
      </c>
      <c r="H8" s="433">
        <v>0.47</v>
      </c>
      <c r="I8" s="321" t="s">
        <v>118</v>
      </c>
      <c r="J8" s="442" t="s">
        <v>119</v>
      </c>
      <c r="K8" s="437" t="s">
        <v>120</v>
      </c>
      <c r="L8" s="259" t="s">
        <v>244</v>
      </c>
      <c r="M8" s="260" t="s">
        <v>35</v>
      </c>
      <c r="N8" s="261" t="s">
        <v>227</v>
      </c>
    </row>
    <row r="9" spans="1:25" ht="267.75" x14ac:dyDescent="0.2">
      <c r="A9" s="44" t="s">
        <v>1</v>
      </c>
      <c r="B9" s="451" t="s">
        <v>121</v>
      </c>
      <c r="C9" s="324" t="s">
        <v>122</v>
      </c>
      <c r="D9" s="38" t="s">
        <v>123</v>
      </c>
      <c r="E9" s="291" t="s">
        <v>124</v>
      </c>
      <c r="F9" s="426" t="s">
        <v>125</v>
      </c>
      <c r="G9" s="290" t="s">
        <v>730</v>
      </c>
      <c r="H9" s="434" t="s">
        <v>731</v>
      </c>
      <c r="I9" s="324" t="s">
        <v>732</v>
      </c>
      <c r="J9" s="301" t="s">
        <v>126</v>
      </c>
      <c r="K9" s="399" t="s">
        <v>127</v>
      </c>
      <c r="L9" s="262" t="s">
        <v>128</v>
      </c>
      <c r="M9" s="260" t="s">
        <v>35</v>
      </c>
      <c r="N9" s="261" t="s">
        <v>228</v>
      </c>
    </row>
    <row r="10" spans="1:25" ht="267.75" x14ac:dyDescent="0.2">
      <c r="A10" s="44" t="s">
        <v>14</v>
      </c>
      <c r="B10" s="452" t="s">
        <v>129</v>
      </c>
      <c r="C10" s="324" t="s">
        <v>122</v>
      </c>
      <c r="D10" s="38" t="s">
        <v>123</v>
      </c>
      <c r="E10" s="291" t="s">
        <v>130</v>
      </c>
      <c r="F10" s="426" t="s">
        <v>131</v>
      </c>
      <c r="G10" s="290" t="s">
        <v>132</v>
      </c>
      <c r="H10" s="291" t="s">
        <v>133</v>
      </c>
      <c r="I10" s="324" t="s">
        <v>134</v>
      </c>
      <c r="J10" s="301" t="s">
        <v>135</v>
      </c>
      <c r="K10" s="307" t="s">
        <v>136</v>
      </c>
      <c r="L10" s="264" t="s">
        <v>128</v>
      </c>
      <c r="M10" s="265" t="s">
        <v>35</v>
      </c>
      <c r="N10" s="266" t="s">
        <v>229</v>
      </c>
    </row>
    <row r="11" spans="1:25" ht="293.25" x14ac:dyDescent="0.2">
      <c r="A11" s="44" t="s">
        <v>17</v>
      </c>
      <c r="B11" s="453" t="s">
        <v>145</v>
      </c>
      <c r="C11" s="317" t="s">
        <v>733</v>
      </c>
      <c r="D11" s="40" t="s">
        <v>734</v>
      </c>
      <c r="E11" s="299" t="s">
        <v>256</v>
      </c>
      <c r="F11" s="309" t="s">
        <v>256</v>
      </c>
      <c r="G11" s="313" t="s">
        <v>735</v>
      </c>
      <c r="H11" s="299" t="s">
        <v>735</v>
      </c>
      <c r="I11" s="317" t="s">
        <v>736</v>
      </c>
      <c r="J11" s="318" t="s">
        <v>146</v>
      </c>
      <c r="K11" s="314" t="s">
        <v>149</v>
      </c>
      <c r="L11" s="263" t="s">
        <v>260</v>
      </c>
      <c r="M11" s="267" t="s">
        <v>35</v>
      </c>
      <c r="N11" s="261" t="s">
        <v>230</v>
      </c>
    </row>
    <row r="12" spans="1:25" ht="229.5" x14ac:dyDescent="0.2">
      <c r="A12" s="44" t="s">
        <v>18</v>
      </c>
      <c r="B12" s="453" t="s">
        <v>737</v>
      </c>
      <c r="C12" s="317" t="s">
        <v>148</v>
      </c>
      <c r="D12" s="40" t="s">
        <v>254</v>
      </c>
      <c r="E12" s="299" t="s">
        <v>261</v>
      </c>
      <c r="F12" s="309" t="s">
        <v>261</v>
      </c>
      <c r="G12" s="313" t="s">
        <v>738</v>
      </c>
      <c r="H12" s="299" t="s">
        <v>739</v>
      </c>
      <c r="I12" s="317" t="s">
        <v>740</v>
      </c>
      <c r="J12" s="318" t="s">
        <v>741</v>
      </c>
      <c r="K12" s="314" t="s">
        <v>149</v>
      </c>
      <c r="L12" s="263" t="s">
        <v>260</v>
      </c>
      <c r="M12" s="267" t="s">
        <v>35</v>
      </c>
      <c r="N12" s="268" t="s">
        <v>728</v>
      </c>
    </row>
    <row r="13" spans="1:25" ht="267.75" x14ac:dyDescent="0.2">
      <c r="A13" s="44" t="s">
        <v>19</v>
      </c>
      <c r="B13" s="454" t="s">
        <v>264</v>
      </c>
      <c r="C13" s="317" t="s">
        <v>265</v>
      </c>
      <c r="D13" s="40" t="s">
        <v>254</v>
      </c>
      <c r="E13" s="299" t="s">
        <v>261</v>
      </c>
      <c r="F13" s="309" t="s">
        <v>261</v>
      </c>
      <c r="G13" s="313" t="s">
        <v>738</v>
      </c>
      <c r="H13" s="299" t="s">
        <v>744</v>
      </c>
      <c r="I13" s="324" t="s">
        <v>742</v>
      </c>
      <c r="J13" s="301" t="s">
        <v>267</v>
      </c>
      <c r="K13" s="308" t="s">
        <v>149</v>
      </c>
      <c r="L13" s="263" t="s">
        <v>260</v>
      </c>
      <c r="M13" s="267" t="s">
        <v>35</v>
      </c>
      <c r="N13" s="268" t="s">
        <v>729</v>
      </c>
    </row>
    <row r="14" spans="1:25" ht="229.5" x14ac:dyDescent="0.2">
      <c r="A14" s="44" t="s">
        <v>20</v>
      </c>
      <c r="B14" s="455" t="s">
        <v>137</v>
      </c>
      <c r="C14" s="325" t="s">
        <v>138</v>
      </c>
      <c r="D14" s="39" t="s">
        <v>139</v>
      </c>
      <c r="E14" s="283" t="s">
        <v>140</v>
      </c>
      <c r="F14" s="316" t="s">
        <v>141</v>
      </c>
      <c r="G14" s="463" t="s">
        <v>143</v>
      </c>
      <c r="H14" s="283" t="s">
        <v>142</v>
      </c>
      <c r="I14" s="443">
        <v>2500000</v>
      </c>
      <c r="J14" s="318" t="s">
        <v>146</v>
      </c>
      <c r="K14" s="438" t="s">
        <v>144</v>
      </c>
      <c r="L14" s="263" t="s">
        <v>260</v>
      </c>
      <c r="M14" s="267" t="s">
        <v>35</v>
      </c>
      <c r="N14" s="268" t="s">
        <v>743</v>
      </c>
    </row>
    <row r="15" spans="1:25" ht="156" x14ac:dyDescent="0.2">
      <c r="A15" s="44" t="s">
        <v>21</v>
      </c>
      <c r="B15" s="456" t="s">
        <v>150</v>
      </c>
      <c r="C15" s="378" t="s">
        <v>151</v>
      </c>
      <c r="D15" s="371" t="s">
        <v>745</v>
      </c>
      <c r="E15" s="474" t="s">
        <v>152</v>
      </c>
      <c r="F15" s="427" t="s">
        <v>153</v>
      </c>
      <c r="G15" s="464">
        <v>1.2E-2</v>
      </c>
      <c r="H15" s="435">
        <v>1.2500000000000001E-2</v>
      </c>
      <c r="I15" s="444">
        <v>8880</v>
      </c>
      <c r="J15" s="445" t="s">
        <v>154</v>
      </c>
      <c r="K15" s="398" t="s">
        <v>155</v>
      </c>
      <c r="L15" s="269" t="s">
        <v>156</v>
      </c>
      <c r="M15" s="270" t="s">
        <v>36</v>
      </c>
      <c r="N15" s="271" t="s">
        <v>231</v>
      </c>
    </row>
    <row r="16" spans="1:25" ht="236.25" x14ac:dyDescent="0.2">
      <c r="A16" s="44" t="s">
        <v>22</v>
      </c>
      <c r="B16" s="457" t="s">
        <v>157</v>
      </c>
      <c r="C16" s="378" t="s">
        <v>158</v>
      </c>
      <c r="D16" s="371" t="s">
        <v>159</v>
      </c>
      <c r="E16" s="475" t="s">
        <v>160</v>
      </c>
      <c r="F16" s="477" t="s">
        <v>746</v>
      </c>
      <c r="G16" s="290" t="s">
        <v>161</v>
      </c>
      <c r="H16" s="291" t="s">
        <v>162</v>
      </c>
      <c r="I16" s="446">
        <v>2520000</v>
      </c>
      <c r="J16" s="301" t="s">
        <v>163</v>
      </c>
      <c r="K16" s="439" t="s">
        <v>747</v>
      </c>
      <c r="L16" s="269" t="s">
        <v>156</v>
      </c>
      <c r="M16" s="265" t="s">
        <v>36</v>
      </c>
      <c r="N16" s="272" t="s">
        <v>232</v>
      </c>
    </row>
    <row r="17" spans="1:14" ht="270" x14ac:dyDescent="0.2">
      <c r="A17" s="44" t="s">
        <v>23</v>
      </c>
      <c r="B17" s="457" t="s">
        <v>164</v>
      </c>
      <c r="C17" s="378" t="s">
        <v>165</v>
      </c>
      <c r="D17" s="371" t="s">
        <v>166</v>
      </c>
      <c r="E17" s="474" t="s">
        <v>167</v>
      </c>
      <c r="F17" s="477" t="s">
        <v>748</v>
      </c>
      <c r="G17" s="428">
        <v>0</v>
      </c>
      <c r="H17" s="388">
        <v>1</v>
      </c>
      <c r="I17" s="447">
        <v>3484952</v>
      </c>
      <c r="J17" s="328" t="s">
        <v>168</v>
      </c>
      <c r="K17" s="417" t="s">
        <v>749</v>
      </c>
      <c r="L17" s="269" t="s">
        <v>156</v>
      </c>
      <c r="M17" s="265" t="s">
        <v>36</v>
      </c>
      <c r="N17" s="266" t="s">
        <v>233</v>
      </c>
    </row>
    <row r="18" spans="1:14" ht="315" x14ac:dyDescent="0.2">
      <c r="A18" s="44" t="s">
        <v>24</v>
      </c>
      <c r="B18" s="457" t="s">
        <v>169</v>
      </c>
      <c r="C18" s="378" t="s">
        <v>170</v>
      </c>
      <c r="D18" s="371" t="s">
        <v>750</v>
      </c>
      <c r="E18" s="474" t="s">
        <v>171</v>
      </c>
      <c r="F18" s="427" t="s">
        <v>751</v>
      </c>
      <c r="G18" s="428">
        <v>5</v>
      </c>
      <c r="H18" s="388">
        <v>30</v>
      </c>
      <c r="I18" s="447">
        <v>3050000</v>
      </c>
      <c r="J18" s="301" t="s">
        <v>163</v>
      </c>
      <c r="K18" s="417" t="s">
        <v>296</v>
      </c>
      <c r="L18" s="269" t="s">
        <v>156</v>
      </c>
      <c r="M18" s="265" t="s">
        <v>36</v>
      </c>
      <c r="N18" s="266" t="s">
        <v>234</v>
      </c>
    </row>
    <row r="19" spans="1:14" ht="132.75" thickBot="1" x14ac:dyDescent="0.25">
      <c r="A19" s="44" t="s">
        <v>25</v>
      </c>
      <c r="B19" s="457" t="s">
        <v>173</v>
      </c>
      <c r="C19" s="378" t="s">
        <v>174</v>
      </c>
      <c r="D19" s="371" t="s">
        <v>175</v>
      </c>
      <c r="E19" s="474" t="s">
        <v>176</v>
      </c>
      <c r="F19" s="427" t="s">
        <v>177</v>
      </c>
      <c r="G19" s="465">
        <v>0</v>
      </c>
      <c r="H19" s="389">
        <v>1</v>
      </c>
      <c r="I19" s="448">
        <v>300000</v>
      </c>
      <c r="J19" s="409" t="s">
        <v>163</v>
      </c>
      <c r="K19" s="417" t="s">
        <v>178</v>
      </c>
      <c r="L19" s="269" t="s">
        <v>156</v>
      </c>
      <c r="M19" s="265" t="s">
        <v>35</v>
      </c>
      <c r="N19" s="272" t="s">
        <v>235</v>
      </c>
    </row>
    <row r="20" spans="1:14" ht="255" x14ac:dyDescent="0.2">
      <c r="A20" s="44" t="s">
        <v>26</v>
      </c>
      <c r="B20" s="458" t="s">
        <v>179</v>
      </c>
      <c r="C20" s="381" t="s">
        <v>180</v>
      </c>
      <c r="D20" s="372" t="s">
        <v>181</v>
      </c>
      <c r="E20" s="476" t="s">
        <v>182</v>
      </c>
      <c r="F20" s="478" t="s">
        <v>752</v>
      </c>
      <c r="G20" s="466" t="s">
        <v>753</v>
      </c>
      <c r="H20" s="390" t="s">
        <v>754</v>
      </c>
      <c r="I20" s="331" t="s">
        <v>183</v>
      </c>
      <c r="J20" s="406" t="s">
        <v>184</v>
      </c>
      <c r="K20" s="440" t="s">
        <v>755</v>
      </c>
      <c r="L20" s="273" t="s">
        <v>185</v>
      </c>
      <c r="M20" s="260" t="s">
        <v>35</v>
      </c>
      <c r="N20" s="274" t="s">
        <v>236</v>
      </c>
    </row>
    <row r="21" spans="1:14" ht="192" thickBot="1" x14ac:dyDescent="0.25">
      <c r="A21" s="44" t="s">
        <v>28</v>
      </c>
      <c r="B21" s="459" t="s">
        <v>186</v>
      </c>
      <c r="C21" s="381" t="s">
        <v>187</v>
      </c>
      <c r="D21" s="372" t="s">
        <v>188</v>
      </c>
      <c r="E21" s="476" t="s">
        <v>189</v>
      </c>
      <c r="F21" s="478" t="s">
        <v>190</v>
      </c>
      <c r="G21" s="467">
        <v>0</v>
      </c>
      <c r="H21" s="391">
        <v>1</v>
      </c>
      <c r="I21" s="449">
        <v>1500000</v>
      </c>
      <c r="J21" s="450" t="s">
        <v>191</v>
      </c>
      <c r="K21" s="362" t="s">
        <v>192</v>
      </c>
      <c r="L21" s="275" t="s">
        <v>193</v>
      </c>
      <c r="M21" s="276" t="s">
        <v>35</v>
      </c>
      <c r="N21" s="486" t="s">
        <v>237</v>
      </c>
    </row>
    <row r="22" spans="1:14" ht="409.5" customHeight="1" thickBot="1" x14ac:dyDescent="0.25">
      <c r="A22" s="277" t="s">
        <v>29</v>
      </c>
      <c r="B22" s="460" t="s">
        <v>306</v>
      </c>
      <c r="C22" s="324" t="s">
        <v>194</v>
      </c>
      <c r="D22" s="38" t="s">
        <v>195</v>
      </c>
      <c r="E22" s="291" t="s">
        <v>756</v>
      </c>
      <c r="F22" s="426" t="s">
        <v>757</v>
      </c>
      <c r="G22" s="468" t="s">
        <v>758</v>
      </c>
      <c r="H22" s="392" t="s">
        <v>759</v>
      </c>
      <c r="I22" s="334" t="s">
        <v>760</v>
      </c>
      <c r="J22" s="333" t="s">
        <v>761</v>
      </c>
      <c r="K22" s="278" t="s">
        <v>762</v>
      </c>
      <c r="L22" s="279" t="s">
        <v>197</v>
      </c>
      <c r="M22" s="280" t="s">
        <v>36</v>
      </c>
      <c r="N22" s="281" t="s">
        <v>763</v>
      </c>
    </row>
    <row r="23" spans="1:14" ht="217.5" thickBot="1" x14ac:dyDescent="0.25">
      <c r="A23" s="44" t="s">
        <v>30</v>
      </c>
      <c r="B23" s="461" t="s">
        <v>764</v>
      </c>
      <c r="C23" s="383" t="s">
        <v>198</v>
      </c>
      <c r="D23" s="39" t="s">
        <v>199</v>
      </c>
      <c r="E23" s="283" t="s">
        <v>200</v>
      </c>
      <c r="F23" s="284" t="s">
        <v>201</v>
      </c>
      <c r="G23" s="282" t="s">
        <v>765</v>
      </c>
      <c r="H23" s="285">
        <v>60</v>
      </c>
      <c r="I23" s="286" t="s">
        <v>766</v>
      </c>
      <c r="J23" s="287" t="s">
        <v>202</v>
      </c>
      <c r="K23" s="288" t="s">
        <v>203</v>
      </c>
      <c r="L23" s="289" t="s">
        <v>197</v>
      </c>
      <c r="M23" s="280" t="s">
        <v>35</v>
      </c>
      <c r="N23" s="268" t="s">
        <v>238</v>
      </c>
    </row>
    <row r="24" spans="1:14" ht="216.75" x14ac:dyDescent="0.2">
      <c r="A24" s="44" t="s">
        <v>31</v>
      </c>
      <c r="B24" s="461" t="s">
        <v>204</v>
      </c>
      <c r="C24" s="324" t="s">
        <v>205</v>
      </c>
      <c r="D24" s="38" t="s">
        <v>206</v>
      </c>
      <c r="E24" s="291" t="s">
        <v>207</v>
      </c>
      <c r="F24" s="292" t="s">
        <v>201</v>
      </c>
      <c r="G24" s="293">
        <v>0</v>
      </c>
      <c r="H24" s="294" t="s">
        <v>317</v>
      </c>
      <c r="I24" s="295"/>
      <c r="J24" s="296" t="s">
        <v>202</v>
      </c>
      <c r="K24" s="297" t="s">
        <v>318</v>
      </c>
      <c r="L24" s="289" t="s">
        <v>197</v>
      </c>
      <c r="M24" s="280" t="s">
        <v>35</v>
      </c>
      <c r="N24" s="298"/>
    </row>
    <row r="25" spans="1:14" ht="191.25" x14ac:dyDescent="0.2">
      <c r="A25" s="44" t="s">
        <v>32</v>
      </c>
      <c r="B25" s="461" t="s">
        <v>208</v>
      </c>
      <c r="C25" s="324" t="s">
        <v>209</v>
      </c>
      <c r="D25" s="40" t="s">
        <v>210</v>
      </c>
      <c r="E25" s="299" t="s">
        <v>211</v>
      </c>
      <c r="F25" s="292" t="s">
        <v>212</v>
      </c>
      <c r="G25" s="293">
        <v>0</v>
      </c>
      <c r="H25" s="294">
        <v>44</v>
      </c>
      <c r="I25" s="300" t="s">
        <v>213</v>
      </c>
      <c r="J25" s="301" t="s">
        <v>196</v>
      </c>
      <c r="K25" s="297" t="s">
        <v>214</v>
      </c>
      <c r="L25" s="289" t="s">
        <v>197</v>
      </c>
      <c r="M25" s="302" t="s">
        <v>35</v>
      </c>
      <c r="N25" s="303" t="s">
        <v>239</v>
      </c>
    </row>
    <row r="26" spans="1:14" ht="409.5" x14ac:dyDescent="0.2">
      <c r="A26" s="44" t="s">
        <v>33</v>
      </c>
      <c r="B26" s="451" t="s">
        <v>767</v>
      </c>
      <c r="C26" s="324" t="s">
        <v>215</v>
      </c>
      <c r="D26" s="38" t="s">
        <v>768</v>
      </c>
      <c r="E26" s="291" t="s">
        <v>769</v>
      </c>
      <c r="F26" s="426" t="s">
        <v>770</v>
      </c>
      <c r="G26" s="290" t="s">
        <v>771</v>
      </c>
      <c r="H26" s="434" t="s">
        <v>772</v>
      </c>
      <c r="I26" s="324" t="s">
        <v>773</v>
      </c>
      <c r="J26" s="301" t="s">
        <v>774</v>
      </c>
      <c r="K26" s="304" t="s">
        <v>216</v>
      </c>
      <c r="L26" s="262" t="s">
        <v>217</v>
      </c>
      <c r="M26" s="260" t="s">
        <v>36</v>
      </c>
      <c r="N26" s="305" t="s">
        <v>240</v>
      </c>
    </row>
    <row r="27" spans="1:14" ht="409.6" thickBot="1" x14ac:dyDescent="0.25">
      <c r="A27" s="44" t="s">
        <v>34</v>
      </c>
      <c r="B27" s="452" t="s">
        <v>218</v>
      </c>
      <c r="C27" s="431" t="s">
        <v>219</v>
      </c>
      <c r="D27" s="472" t="s">
        <v>220</v>
      </c>
      <c r="E27" s="436" t="s">
        <v>221</v>
      </c>
      <c r="F27" s="479" t="s">
        <v>222</v>
      </c>
      <c r="G27" s="469" t="s">
        <v>223</v>
      </c>
      <c r="H27" s="436" t="s">
        <v>224</v>
      </c>
      <c r="I27" s="431" t="s">
        <v>225</v>
      </c>
      <c r="J27" s="432" t="s">
        <v>163</v>
      </c>
      <c r="K27" s="441" t="s">
        <v>226</v>
      </c>
      <c r="L27" s="264" t="s">
        <v>217</v>
      </c>
      <c r="M27" s="260" t="s">
        <v>36</v>
      </c>
      <c r="N27" s="305" t="s">
        <v>241</v>
      </c>
    </row>
    <row r="28" spans="1:14" ht="15" x14ac:dyDescent="0.25">
      <c r="A28" s="509"/>
      <c r="B28" s="510"/>
      <c r="C28" s="510"/>
      <c r="D28" s="510"/>
      <c r="E28" s="510"/>
      <c r="F28" s="510"/>
      <c r="G28" s="510"/>
      <c r="H28" s="510"/>
      <c r="I28" s="510"/>
      <c r="J28" s="510"/>
      <c r="K28" s="510"/>
      <c r="L28" s="510"/>
    </row>
  </sheetData>
  <mergeCells count="14">
    <mergeCell ref="A2:L2"/>
    <mergeCell ref="A3:L3"/>
    <mergeCell ref="A4:L4"/>
    <mergeCell ref="K6:K7"/>
    <mergeCell ref="L6:L7"/>
    <mergeCell ref="M6:M7"/>
    <mergeCell ref="N6:N7"/>
    <mergeCell ref="A28:L28"/>
    <mergeCell ref="A5:A7"/>
    <mergeCell ref="B6:B7"/>
    <mergeCell ref="C6:E6"/>
    <mergeCell ref="F6:F7"/>
    <mergeCell ref="G6:H6"/>
    <mergeCell ref="I6:J6"/>
  </mergeCells>
  <dataValidations count="1">
    <dataValidation type="list" allowBlank="1" showInputMessage="1" showErrorMessage="1" sqref="M8:M186">
      <formula1>$M$1:$M$3</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workbookViewId="0">
      <selection activeCell="H10" sqref="H10"/>
    </sheetView>
  </sheetViews>
  <sheetFormatPr defaultColWidth="9.140625" defaultRowHeight="12.75" x14ac:dyDescent="0.2"/>
  <cols>
    <col min="1" max="1" width="5.5703125" style="1" customWidth="1"/>
    <col min="2" max="4" width="23.42578125" style="2" customWidth="1"/>
    <col min="5" max="5" width="18.85546875" style="2" customWidth="1"/>
    <col min="6" max="6" width="17.42578125" style="1" customWidth="1"/>
    <col min="7" max="7" width="17.5703125" style="1" customWidth="1"/>
    <col min="8" max="8" width="18.5703125" style="1" customWidth="1"/>
    <col min="9" max="9" width="16.85546875" style="1" customWidth="1"/>
    <col min="10" max="10" width="18.28515625" style="1" customWidth="1"/>
    <col min="11" max="11" width="17" style="1" customWidth="1"/>
    <col min="12" max="12" width="17.85546875" style="1" customWidth="1"/>
    <col min="13" max="17" width="9.140625" style="1" customWidth="1"/>
    <col min="18" max="16384" width="9.140625" style="1"/>
  </cols>
  <sheetData>
    <row r="1" spans="1:12" ht="18.75" customHeight="1" x14ac:dyDescent="0.25">
      <c r="A1" s="487" t="s">
        <v>2</v>
      </c>
      <c r="B1" s="488"/>
      <c r="C1" s="488"/>
      <c r="D1" s="488"/>
      <c r="E1" s="488"/>
      <c r="F1" s="488"/>
      <c r="G1" s="488"/>
      <c r="H1" s="488"/>
      <c r="I1" s="488"/>
      <c r="J1" s="488"/>
      <c r="K1" s="488"/>
      <c r="L1" s="488"/>
    </row>
    <row r="2" spans="1:12" ht="15.75" x14ac:dyDescent="0.25">
      <c r="A2" s="489" t="s">
        <v>83</v>
      </c>
      <c r="B2" s="488"/>
      <c r="C2" s="488"/>
      <c r="D2" s="488"/>
      <c r="E2" s="488"/>
      <c r="F2" s="488"/>
      <c r="G2" s="488"/>
      <c r="H2" s="488"/>
      <c r="I2" s="488"/>
      <c r="J2" s="488"/>
      <c r="K2" s="488"/>
      <c r="L2" s="488"/>
    </row>
    <row r="3" spans="1:12" ht="26.25" customHeight="1" x14ac:dyDescent="0.25">
      <c r="A3" s="490" t="s">
        <v>342</v>
      </c>
      <c r="B3" s="488"/>
      <c r="C3" s="488"/>
      <c r="D3" s="488"/>
      <c r="E3" s="488"/>
      <c r="F3" s="488"/>
      <c r="G3" s="488"/>
      <c r="H3" s="488"/>
      <c r="I3" s="488"/>
      <c r="J3" s="488"/>
      <c r="K3" s="488"/>
      <c r="L3" s="488"/>
    </row>
    <row r="4" spans="1:12" ht="24.75" customHeight="1" x14ac:dyDescent="0.25">
      <c r="A4" s="491" t="s">
        <v>4</v>
      </c>
      <c r="B4" s="488"/>
      <c r="C4" s="488"/>
      <c r="D4" s="488"/>
      <c r="E4" s="488"/>
      <c r="F4" s="488"/>
      <c r="G4" s="488"/>
      <c r="H4" s="488"/>
      <c r="I4" s="488"/>
      <c r="J4" s="488"/>
      <c r="K4" s="488"/>
      <c r="L4" s="488"/>
    </row>
    <row r="5" spans="1:12" x14ac:dyDescent="0.2">
      <c r="A5" s="526" t="s">
        <v>12</v>
      </c>
      <c r="B5" s="523" t="s">
        <v>343</v>
      </c>
      <c r="C5" s="529" t="s">
        <v>9</v>
      </c>
      <c r="D5" s="530"/>
      <c r="E5" s="531"/>
      <c r="F5" s="523" t="s">
        <v>344</v>
      </c>
      <c r="G5" s="529" t="s">
        <v>345</v>
      </c>
      <c r="H5" s="531"/>
      <c r="I5" s="532" t="s">
        <v>5</v>
      </c>
      <c r="J5" s="533"/>
      <c r="K5" s="520" t="s">
        <v>7</v>
      </c>
      <c r="L5" s="523" t="s">
        <v>39</v>
      </c>
    </row>
    <row r="6" spans="1:12" ht="51" x14ac:dyDescent="0.2">
      <c r="A6" s="527"/>
      <c r="B6" s="524"/>
      <c r="C6" s="4" t="s">
        <v>40</v>
      </c>
      <c r="D6" s="4" t="s">
        <v>10</v>
      </c>
      <c r="E6" s="4" t="s">
        <v>346</v>
      </c>
      <c r="F6" s="524"/>
      <c r="G6" s="4" t="s">
        <v>347</v>
      </c>
      <c r="H6" s="4" t="s">
        <v>38</v>
      </c>
      <c r="I6" s="4" t="s">
        <v>348</v>
      </c>
      <c r="J6" s="4" t="s">
        <v>3</v>
      </c>
      <c r="K6" s="521"/>
      <c r="L6" s="524"/>
    </row>
    <row r="7" spans="1:12" ht="84" customHeight="1" x14ac:dyDescent="0.2">
      <c r="A7" s="528"/>
      <c r="B7" s="525"/>
      <c r="C7" s="52" t="s">
        <v>0</v>
      </c>
      <c r="D7" s="52" t="s">
        <v>1</v>
      </c>
      <c r="E7" s="52" t="s">
        <v>14</v>
      </c>
      <c r="F7" s="525"/>
      <c r="G7" s="52" t="s">
        <v>0</v>
      </c>
      <c r="H7" s="52" t="s">
        <v>1</v>
      </c>
      <c r="I7" s="52" t="s">
        <v>0</v>
      </c>
      <c r="J7" s="52" t="s">
        <v>1</v>
      </c>
      <c r="K7" s="522"/>
      <c r="L7" s="525"/>
    </row>
    <row r="8" spans="1:12" ht="114.75" x14ac:dyDescent="0.2">
      <c r="A8" s="53" t="s">
        <v>0</v>
      </c>
      <c r="B8" s="35" t="s">
        <v>349</v>
      </c>
      <c r="C8" s="36" t="s">
        <v>350</v>
      </c>
      <c r="D8" s="38" t="s">
        <v>351</v>
      </c>
      <c r="E8" s="38" t="s">
        <v>352</v>
      </c>
      <c r="F8" s="38" t="s">
        <v>353</v>
      </c>
      <c r="G8" s="54">
        <v>38775</v>
      </c>
      <c r="H8" s="55">
        <v>39000</v>
      </c>
      <c r="I8" s="56">
        <v>130000</v>
      </c>
      <c r="J8" s="38" t="s">
        <v>354</v>
      </c>
      <c r="K8" s="38" t="s">
        <v>355</v>
      </c>
      <c r="L8" s="40" t="s">
        <v>356</v>
      </c>
    </row>
    <row r="9" spans="1:12" ht="63.75" x14ac:dyDescent="0.2">
      <c r="A9" s="53" t="s">
        <v>1</v>
      </c>
      <c r="B9" s="35" t="s">
        <v>357</v>
      </c>
      <c r="C9" s="36" t="s">
        <v>350</v>
      </c>
      <c r="D9" s="38" t="s">
        <v>351</v>
      </c>
      <c r="E9" s="38" t="s">
        <v>358</v>
      </c>
      <c r="F9" s="38" t="s">
        <v>359</v>
      </c>
      <c r="G9" s="54">
        <v>32</v>
      </c>
      <c r="H9" s="54">
        <v>33</v>
      </c>
      <c r="I9" s="56">
        <v>512000</v>
      </c>
      <c r="J9" s="38" t="s">
        <v>354</v>
      </c>
      <c r="K9" s="38" t="s">
        <v>360</v>
      </c>
      <c r="L9" s="40" t="s">
        <v>356</v>
      </c>
    </row>
    <row r="10" spans="1:12" ht="127.5" x14ac:dyDescent="0.2">
      <c r="A10" s="53" t="s">
        <v>14</v>
      </c>
      <c r="B10" s="35" t="s">
        <v>361</v>
      </c>
      <c r="C10" s="36" t="s">
        <v>350</v>
      </c>
      <c r="D10" s="38" t="s">
        <v>351</v>
      </c>
      <c r="E10" s="38" t="s">
        <v>362</v>
      </c>
      <c r="F10" s="38" t="s">
        <v>363</v>
      </c>
      <c r="G10" s="57">
        <v>261</v>
      </c>
      <c r="H10" s="54">
        <v>270</v>
      </c>
      <c r="I10" s="56">
        <v>26000</v>
      </c>
      <c r="J10" s="38" t="s">
        <v>354</v>
      </c>
      <c r="K10" s="38" t="s">
        <v>364</v>
      </c>
      <c r="L10" s="40" t="s">
        <v>356</v>
      </c>
    </row>
    <row r="11" spans="1:12" ht="255" x14ac:dyDescent="0.2">
      <c r="A11" s="53" t="s">
        <v>17</v>
      </c>
      <c r="B11" s="35" t="s">
        <v>365</v>
      </c>
      <c r="C11" s="36" t="s">
        <v>366</v>
      </c>
      <c r="D11" s="38" t="s">
        <v>367</v>
      </c>
      <c r="E11" s="38" t="s">
        <v>368</v>
      </c>
      <c r="F11" s="38" t="s">
        <v>369</v>
      </c>
      <c r="G11" s="54">
        <v>5548</v>
      </c>
      <c r="H11" s="54">
        <v>5600</v>
      </c>
      <c r="I11" s="58">
        <v>30000</v>
      </c>
      <c r="J11" s="38" t="s">
        <v>354</v>
      </c>
      <c r="K11" s="38" t="s">
        <v>370</v>
      </c>
      <c r="L11" s="40" t="s">
        <v>371</v>
      </c>
    </row>
    <row r="12" spans="1:12" ht="255" x14ac:dyDescent="0.2">
      <c r="A12" s="53" t="s">
        <v>18</v>
      </c>
      <c r="B12" s="35" t="s">
        <v>372</v>
      </c>
      <c r="C12" s="36" t="s">
        <v>366</v>
      </c>
      <c r="D12" s="38" t="s">
        <v>367</v>
      </c>
      <c r="E12" s="38" t="s">
        <v>373</v>
      </c>
      <c r="F12" s="38" t="s">
        <v>374</v>
      </c>
      <c r="G12" s="59">
        <v>695</v>
      </c>
      <c r="H12" s="59">
        <v>700</v>
      </c>
      <c r="I12" s="58" t="s">
        <v>375</v>
      </c>
      <c r="J12" s="38" t="s">
        <v>354</v>
      </c>
      <c r="K12" s="38" t="s">
        <v>376</v>
      </c>
      <c r="L12" s="40" t="s">
        <v>377</v>
      </c>
    </row>
    <row r="13" spans="1:12" ht="255" x14ac:dyDescent="0.2">
      <c r="A13" s="53" t="s">
        <v>19</v>
      </c>
      <c r="B13" s="35" t="s">
        <v>378</v>
      </c>
      <c r="C13" s="36" t="s">
        <v>379</v>
      </c>
      <c r="D13" s="38" t="s">
        <v>380</v>
      </c>
      <c r="E13" s="38"/>
      <c r="F13" s="38" t="s">
        <v>381</v>
      </c>
      <c r="G13" s="60">
        <v>332</v>
      </c>
      <c r="H13" s="59">
        <v>340</v>
      </c>
      <c r="I13" s="61" t="s">
        <v>375</v>
      </c>
      <c r="J13" s="38" t="s">
        <v>354</v>
      </c>
      <c r="K13" s="40" t="s">
        <v>382</v>
      </c>
      <c r="L13" s="40" t="s">
        <v>383</v>
      </c>
    </row>
    <row r="14" spans="1:12" ht="255" x14ac:dyDescent="0.2">
      <c r="A14" s="53" t="s">
        <v>20</v>
      </c>
      <c r="B14" s="35" t="s">
        <v>384</v>
      </c>
      <c r="C14" s="36" t="s">
        <v>385</v>
      </c>
      <c r="D14" s="38" t="s">
        <v>386</v>
      </c>
      <c r="E14" s="38" t="s">
        <v>387</v>
      </c>
      <c r="F14" s="62" t="s">
        <v>388</v>
      </c>
      <c r="G14" s="60" t="s">
        <v>389</v>
      </c>
      <c r="H14" s="59">
        <v>1</v>
      </c>
      <c r="I14" s="56">
        <v>1600000</v>
      </c>
      <c r="J14" s="38" t="s">
        <v>354</v>
      </c>
      <c r="K14" s="41" t="s">
        <v>390</v>
      </c>
      <c r="L14" s="40" t="s">
        <v>391</v>
      </c>
    </row>
    <row r="15" spans="1:12" ht="409.5" x14ac:dyDescent="0.2">
      <c r="A15" s="53" t="s">
        <v>21</v>
      </c>
      <c r="B15" s="35" t="s">
        <v>392</v>
      </c>
      <c r="C15" s="37" t="s">
        <v>393</v>
      </c>
      <c r="D15" s="37" t="s">
        <v>394</v>
      </c>
      <c r="E15" s="37" t="s">
        <v>395</v>
      </c>
      <c r="F15" s="37" t="s">
        <v>396</v>
      </c>
      <c r="G15" s="63"/>
      <c r="H15" s="59"/>
      <c r="I15" s="64" t="s">
        <v>375</v>
      </c>
      <c r="J15" s="38" t="s">
        <v>397</v>
      </c>
      <c r="K15" s="41" t="s">
        <v>398</v>
      </c>
      <c r="L15" s="39" t="s">
        <v>399</v>
      </c>
    </row>
  </sheetData>
  <mergeCells count="12">
    <mergeCell ref="K5:K7"/>
    <mergeCell ref="L5:L7"/>
    <mergeCell ref="A1:L1"/>
    <mergeCell ref="A2:L2"/>
    <mergeCell ref="A3:L3"/>
    <mergeCell ref="A4:L4"/>
    <mergeCell ref="A5:A7"/>
    <mergeCell ref="B5:B7"/>
    <mergeCell ref="C5:E5"/>
    <mergeCell ref="F5:F7"/>
    <mergeCell ref="G5:H5"/>
    <mergeCell ref="I5:J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
  <sheetViews>
    <sheetView zoomScale="80" zoomScaleNormal="80" workbookViewId="0">
      <selection activeCell="B11" sqref="B11"/>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16.85546875" style="1" customWidth="1"/>
    <col min="7" max="7" width="22.42578125" style="1" customWidth="1"/>
    <col min="8" max="8" width="19.7109375" style="1" customWidth="1"/>
    <col min="9" max="9" width="14.85546875" style="1" customWidth="1"/>
    <col min="10" max="10" width="14.28515625" style="1" customWidth="1"/>
    <col min="11" max="11" width="20.5703125" style="1" customWidth="1"/>
    <col min="12" max="12" width="16.85546875" style="1" customWidth="1"/>
    <col min="13" max="13" width="25.140625" style="1" customWidth="1"/>
    <col min="14" max="14" width="26" style="1" customWidth="1"/>
    <col min="15" max="15" width="28.28515625" style="1" customWidth="1"/>
    <col min="16" max="16384" width="9.140625" style="1"/>
  </cols>
  <sheetData>
    <row r="1" spans="1:25" x14ac:dyDescent="0.2">
      <c r="M1" s="5" t="s">
        <v>36</v>
      </c>
      <c r="N1" s="15" t="s">
        <v>13</v>
      </c>
      <c r="O1" s="14"/>
      <c r="P1" s="14"/>
      <c r="Q1" s="14"/>
      <c r="R1" s="14"/>
      <c r="S1" s="14"/>
      <c r="T1" s="14"/>
      <c r="U1" s="14"/>
      <c r="V1" s="14"/>
      <c r="W1" s="14"/>
      <c r="X1" s="14"/>
      <c r="Y1" s="14"/>
    </row>
    <row r="2" spans="1:25" ht="15.75" customHeight="1" x14ac:dyDescent="0.25">
      <c r="A2" s="515" t="s">
        <v>85</v>
      </c>
      <c r="B2" s="516"/>
      <c r="C2" s="516"/>
      <c r="D2" s="516"/>
      <c r="E2" s="516"/>
      <c r="F2" s="516"/>
      <c r="G2" s="516"/>
      <c r="H2" s="516"/>
      <c r="I2" s="516"/>
      <c r="J2" s="516"/>
      <c r="K2" s="516"/>
      <c r="L2" s="516"/>
      <c r="M2" s="5" t="s">
        <v>37</v>
      </c>
    </row>
    <row r="3" spans="1:25" ht="15" customHeight="1" x14ac:dyDescent="0.25">
      <c r="A3" s="517" t="s">
        <v>400</v>
      </c>
      <c r="B3" s="488"/>
      <c r="C3" s="488"/>
      <c r="D3" s="488"/>
      <c r="E3" s="488"/>
      <c r="F3" s="488"/>
      <c r="G3" s="488"/>
      <c r="H3" s="488"/>
      <c r="I3" s="488"/>
      <c r="J3" s="488"/>
      <c r="K3" s="488"/>
      <c r="L3" s="488"/>
      <c r="M3" s="5" t="s">
        <v>35</v>
      </c>
    </row>
    <row r="4" spans="1:25" ht="14.25" customHeight="1" x14ac:dyDescent="0.25">
      <c r="A4" s="535" t="s">
        <v>4</v>
      </c>
      <c r="B4" s="536"/>
      <c r="C4" s="536"/>
      <c r="D4" s="536"/>
      <c r="E4" s="536"/>
      <c r="F4" s="536"/>
      <c r="G4" s="536"/>
      <c r="H4" s="536"/>
      <c r="I4" s="536"/>
      <c r="J4" s="536"/>
      <c r="K4" s="536"/>
      <c r="L4" s="536"/>
      <c r="M4" s="5"/>
    </row>
    <row r="5" spans="1:25" x14ac:dyDescent="0.2">
      <c r="A5" s="537" t="s">
        <v>16</v>
      </c>
      <c r="B5" s="65" t="s">
        <v>0</v>
      </c>
      <c r="C5" s="65" t="s">
        <v>1</v>
      </c>
      <c r="D5" s="65" t="s">
        <v>14</v>
      </c>
      <c r="E5" s="65" t="s">
        <v>17</v>
      </c>
      <c r="F5" s="65" t="s">
        <v>18</v>
      </c>
      <c r="G5" s="65" t="s">
        <v>19</v>
      </c>
      <c r="H5" s="65" t="s">
        <v>20</v>
      </c>
      <c r="I5" s="65" t="s">
        <v>21</v>
      </c>
      <c r="J5" s="65" t="s">
        <v>22</v>
      </c>
      <c r="K5" s="65" t="s">
        <v>23</v>
      </c>
      <c r="L5" s="65" t="s">
        <v>24</v>
      </c>
      <c r="M5" s="65" t="s">
        <v>25</v>
      </c>
      <c r="N5" s="65" t="s">
        <v>26</v>
      </c>
    </row>
    <row r="6" spans="1:25" x14ac:dyDescent="0.2">
      <c r="A6" s="538"/>
      <c r="B6" s="524" t="s">
        <v>81</v>
      </c>
      <c r="C6" s="540" t="s">
        <v>41</v>
      </c>
      <c r="D6" s="541"/>
      <c r="E6" s="542"/>
      <c r="F6" s="524" t="s">
        <v>344</v>
      </c>
      <c r="G6" s="522" t="s">
        <v>345</v>
      </c>
      <c r="H6" s="543"/>
      <c r="I6" s="544" t="s">
        <v>5</v>
      </c>
      <c r="J6" s="545"/>
      <c r="K6" s="521" t="s">
        <v>7</v>
      </c>
      <c r="L6" s="524" t="s">
        <v>8</v>
      </c>
      <c r="M6" s="534" t="s">
        <v>27</v>
      </c>
      <c r="N6" s="524" t="s">
        <v>88</v>
      </c>
    </row>
    <row r="7" spans="1:25" ht="38.25" x14ac:dyDescent="0.2">
      <c r="A7" s="539"/>
      <c r="B7" s="524"/>
      <c r="C7" s="241" t="s">
        <v>11</v>
      </c>
      <c r="D7" s="241" t="s">
        <v>10</v>
      </c>
      <c r="E7" s="241" t="s">
        <v>401</v>
      </c>
      <c r="F7" s="524"/>
      <c r="G7" s="4" t="s">
        <v>86</v>
      </c>
      <c r="H7" s="4" t="s">
        <v>87</v>
      </c>
      <c r="I7" s="4" t="s">
        <v>6</v>
      </c>
      <c r="J7" s="4" t="s">
        <v>3</v>
      </c>
      <c r="K7" s="521"/>
      <c r="L7" s="524"/>
      <c r="M7" s="525"/>
      <c r="N7" s="524"/>
    </row>
    <row r="8" spans="1:25" ht="165.75" x14ac:dyDescent="0.2">
      <c r="A8" s="53" t="s">
        <v>0</v>
      </c>
      <c r="B8" s="35" t="s">
        <v>402</v>
      </c>
      <c r="C8" s="36" t="s">
        <v>350</v>
      </c>
      <c r="D8" s="38" t="s">
        <v>351</v>
      </c>
      <c r="E8" s="38" t="s">
        <v>352</v>
      </c>
      <c r="F8" s="38" t="s">
        <v>353</v>
      </c>
      <c r="G8" s="54">
        <v>38748</v>
      </c>
      <c r="H8" s="54">
        <v>39000</v>
      </c>
      <c r="I8" s="56">
        <v>242589</v>
      </c>
      <c r="J8" s="38" t="s">
        <v>354</v>
      </c>
      <c r="K8" s="38" t="s">
        <v>355</v>
      </c>
      <c r="L8" s="40" t="s">
        <v>356</v>
      </c>
      <c r="M8" s="66" t="s">
        <v>37</v>
      </c>
      <c r="N8" s="67" t="s">
        <v>403</v>
      </c>
    </row>
    <row r="9" spans="1:25" ht="140.25" x14ac:dyDescent="0.2">
      <c r="A9" s="53" t="s">
        <v>1</v>
      </c>
      <c r="B9" s="35" t="s">
        <v>357</v>
      </c>
      <c r="C9" s="36" t="s">
        <v>350</v>
      </c>
      <c r="D9" s="38" t="s">
        <v>351</v>
      </c>
      <c r="E9" s="38" t="s">
        <v>358</v>
      </c>
      <c r="F9" s="38" t="s">
        <v>359</v>
      </c>
      <c r="G9" s="54">
        <v>20</v>
      </c>
      <c r="H9" s="54">
        <v>25</v>
      </c>
      <c r="I9" s="56">
        <v>46667</v>
      </c>
      <c r="J9" s="38" t="s">
        <v>354</v>
      </c>
      <c r="K9" s="38" t="s">
        <v>360</v>
      </c>
      <c r="L9" s="40" t="s">
        <v>356</v>
      </c>
      <c r="M9" s="68" t="s">
        <v>36</v>
      </c>
      <c r="N9" s="67" t="s">
        <v>404</v>
      </c>
    </row>
    <row r="10" spans="1:25" ht="140.25" x14ac:dyDescent="0.2">
      <c r="A10" s="53" t="s">
        <v>14</v>
      </c>
      <c r="B10" s="35" t="s">
        <v>405</v>
      </c>
      <c r="C10" s="36" t="s">
        <v>350</v>
      </c>
      <c r="D10" s="38" t="s">
        <v>351</v>
      </c>
      <c r="E10" s="38" t="s">
        <v>362</v>
      </c>
      <c r="F10" s="38" t="s">
        <v>363</v>
      </c>
      <c r="G10" s="57">
        <v>389</v>
      </c>
      <c r="H10" s="54">
        <v>400</v>
      </c>
      <c r="I10" s="56">
        <v>46000</v>
      </c>
      <c r="J10" s="38" t="s">
        <v>354</v>
      </c>
      <c r="K10" s="38" t="s">
        <v>406</v>
      </c>
      <c r="L10" s="40" t="s">
        <v>356</v>
      </c>
      <c r="M10" s="66" t="s">
        <v>37</v>
      </c>
      <c r="N10" s="47" t="s">
        <v>407</v>
      </c>
    </row>
    <row r="11" spans="1:25" ht="272.25" customHeight="1" x14ac:dyDescent="0.2">
      <c r="A11" s="53" t="s">
        <v>17</v>
      </c>
      <c r="B11" s="35" t="s">
        <v>365</v>
      </c>
      <c r="C11" s="38" t="s">
        <v>408</v>
      </c>
      <c r="D11" s="38" t="s">
        <v>367</v>
      </c>
      <c r="E11" s="38" t="s">
        <v>368</v>
      </c>
      <c r="F11" s="38" t="s">
        <v>369</v>
      </c>
      <c r="G11" s="54">
        <v>5758</v>
      </c>
      <c r="H11" s="54">
        <v>5800</v>
      </c>
      <c r="I11" s="58">
        <v>50000</v>
      </c>
      <c r="J11" s="38" t="s">
        <v>354</v>
      </c>
      <c r="K11" s="38" t="s">
        <v>370</v>
      </c>
      <c r="L11" s="40" t="s">
        <v>409</v>
      </c>
      <c r="M11" s="68" t="s">
        <v>36</v>
      </c>
      <c r="N11" s="47" t="s">
        <v>410</v>
      </c>
    </row>
    <row r="12" spans="1:25" ht="229.5" x14ac:dyDescent="0.2">
      <c r="A12" s="53" t="s">
        <v>18</v>
      </c>
      <c r="B12" s="35" t="s">
        <v>372</v>
      </c>
      <c r="C12" s="38" t="s">
        <v>411</v>
      </c>
      <c r="D12" s="38" t="s">
        <v>367</v>
      </c>
      <c r="E12" s="38" t="s">
        <v>373</v>
      </c>
      <c r="F12" s="38" t="s">
        <v>374</v>
      </c>
      <c r="G12" s="59">
        <v>827</v>
      </c>
      <c r="H12" s="59">
        <v>830</v>
      </c>
      <c r="I12" s="58" t="s">
        <v>375</v>
      </c>
      <c r="J12" s="38" t="s">
        <v>354</v>
      </c>
      <c r="K12" s="38" t="s">
        <v>376</v>
      </c>
      <c r="L12" s="40" t="s">
        <v>409</v>
      </c>
      <c r="M12" s="68" t="s">
        <v>37</v>
      </c>
      <c r="N12" s="47" t="s">
        <v>412</v>
      </c>
    </row>
    <row r="13" spans="1:25" ht="229.5" x14ac:dyDescent="0.2">
      <c r="A13" s="53" t="s">
        <v>19</v>
      </c>
      <c r="B13" s="35" t="s">
        <v>378</v>
      </c>
      <c r="C13" s="38" t="s">
        <v>413</v>
      </c>
      <c r="D13" s="38" t="s">
        <v>380</v>
      </c>
      <c r="E13" s="38"/>
      <c r="F13" s="38" t="s">
        <v>381</v>
      </c>
      <c r="G13" s="59">
        <v>402</v>
      </c>
      <c r="H13" s="59">
        <v>360</v>
      </c>
      <c r="I13" s="61" t="s">
        <v>375</v>
      </c>
      <c r="J13" s="38" t="s">
        <v>354</v>
      </c>
      <c r="K13" s="40" t="s">
        <v>382</v>
      </c>
      <c r="L13" s="40" t="s">
        <v>383</v>
      </c>
      <c r="M13" s="68" t="s">
        <v>37</v>
      </c>
      <c r="N13" s="47" t="s">
        <v>414</v>
      </c>
    </row>
    <row r="14" spans="1:25" ht="306" x14ac:dyDescent="0.2">
      <c r="A14" s="53" t="s">
        <v>20</v>
      </c>
      <c r="B14" s="35" t="s">
        <v>384</v>
      </c>
      <c r="C14" s="38" t="s">
        <v>415</v>
      </c>
      <c r="D14" s="38" t="s">
        <v>386</v>
      </c>
      <c r="E14" s="38" t="s">
        <v>387</v>
      </c>
      <c r="F14" s="38" t="s">
        <v>416</v>
      </c>
      <c r="G14" s="59" t="s">
        <v>417</v>
      </c>
      <c r="H14" s="59">
        <v>1</v>
      </c>
      <c r="I14" s="56">
        <v>3000000</v>
      </c>
      <c r="J14" s="38" t="s">
        <v>354</v>
      </c>
      <c r="K14" s="40" t="s">
        <v>418</v>
      </c>
      <c r="L14" s="40" t="s">
        <v>391</v>
      </c>
      <c r="M14" s="68" t="s">
        <v>35</v>
      </c>
      <c r="N14" s="67" t="s">
        <v>419</v>
      </c>
    </row>
    <row r="15" spans="1:25" ht="344.25" x14ac:dyDescent="0.2">
      <c r="A15" s="243" t="s">
        <v>21</v>
      </c>
      <c r="B15" s="244" t="s">
        <v>392</v>
      </c>
      <c r="C15" s="245" t="s">
        <v>420</v>
      </c>
      <c r="D15" s="245" t="s">
        <v>394</v>
      </c>
      <c r="E15" s="245" t="s">
        <v>395</v>
      </c>
      <c r="F15" s="245" t="s">
        <v>421</v>
      </c>
      <c r="G15" s="246" t="s">
        <v>422</v>
      </c>
      <c r="H15" s="247">
        <v>2</v>
      </c>
      <c r="I15" s="248" t="s">
        <v>375</v>
      </c>
      <c r="J15" s="249" t="s">
        <v>354</v>
      </c>
      <c r="K15" s="250" t="s">
        <v>423</v>
      </c>
      <c r="L15" s="250" t="s">
        <v>399</v>
      </c>
      <c r="M15" s="251" t="s">
        <v>36</v>
      </c>
      <c r="N15" s="252" t="s">
        <v>424</v>
      </c>
    </row>
    <row r="16" spans="1:25" ht="208.5" customHeight="1" x14ac:dyDescent="0.2">
      <c r="A16" s="253" t="s">
        <v>22</v>
      </c>
      <c r="B16" s="254" t="s">
        <v>780</v>
      </c>
      <c r="C16" s="255" t="s">
        <v>781</v>
      </c>
      <c r="D16" s="255" t="s">
        <v>782</v>
      </c>
      <c r="E16" s="255" t="s">
        <v>783</v>
      </c>
      <c r="F16" s="255" t="s">
        <v>784</v>
      </c>
      <c r="G16" s="256">
        <v>200000</v>
      </c>
      <c r="H16" s="257">
        <v>1</v>
      </c>
      <c r="I16" s="257">
        <v>1450000</v>
      </c>
      <c r="J16" s="256" t="s">
        <v>163</v>
      </c>
      <c r="K16" s="255" t="s">
        <v>785</v>
      </c>
      <c r="L16" s="257" t="s">
        <v>786</v>
      </c>
      <c r="M16" s="257" t="s">
        <v>36</v>
      </c>
      <c r="N16" s="256" t="s">
        <v>787</v>
      </c>
    </row>
  </sheetData>
  <mergeCells count="13">
    <mergeCell ref="L6:L7"/>
    <mergeCell ref="M6:M7"/>
    <mergeCell ref="N6:N7"/>
    <mergeCell ref="A2:L2"/>
    <mergeCell ref="A3:L3"/>
    <mergeCell ref="A4:L4"/>
    <mergeCell ref="A5:A7"/>
    <mergeCell ref="B6:B7"/>
    <mergeCell ref="C6:E6"/>
    <mergeCell ref="F6:F7"/>
    <mergeCell ref="G6:H6"/>
    <mergeCell ref="I6:J6"/>
    <mergeCell ref="K6:K7"/>
  </mergeCells>
  <dataValidations count="1">
    <dataValidation type="list" allowBlank="1" showInputMessage="1" showErrorMessage="1" sqref="M8:M173">
      <formula1>$M$1:$M$3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90" zoomScaleNormal="90" workbookViewId="0">
      <selection activeCell="D8" sqref="D8"/>
    </sheetView>
  </sheetViews>
  <sheetFormatPr defaultColWidth="9.140625" defaultRowHeight="12.75" x14ac:dyDescent="0.2"/>
  <cols>
    <col min="1" max="1" width="5.5703125" style="69" customWidth="1"/>
    <col min="2" max="2" width="24.5703125" style="133" customWidth="1"/>
    <col min="3" max="3" width="44.7109375" style="133" customWidth="1"/>
    <col min="4" max="4" width="23.42578125" style="133" customWidth="1"/>
    <col min="5" max="5" width="21.5703125" style="133" customWidth="1"/>
    <col min="6" max="6" width="24.7109375" style="69" customWidth="1"/>
    <col min="7" max="7" width="19.28515625" style="69" customWidth="1"/>
    <col min="8" max="8" width="19.5703125" style="69" customWidth="1"/>
    <col min="9" max="9" width="16.85546875" style="69" customWidth="1"/>
    <col min="10" max="10" width="23" style="69" customWidth="1"/>
    <col min="11" max="11" width="42.85546875" style="69" customWidth="1"/>
    <col min="12" max="12" width="19.7109375" style="69" customWidth="1"/>
    <col min="13" max="13" width="57.140625" style="69" customWidth="1"/>
    <col min="14" max="17" width="9.140625" style="69" customWidth="1"/>
    <col min="18" max="16384" width="9.140625" style="69"/>
  </cols>
  <sheetData>
    <row r="1" spans="1:13" ht="18.75" customHeight="1" x14ac:dyDescent="0.25">
      <c r="A1" s="487" t="s">
        <v>2</v>
      </c>
      <c r="B1" s="558"/>
      <c r="C1" s="558"/>
      <c r="D1" s="558"/>
      <c r="E1" s="558"/>
      <c r="F1" s="558"/>
      <c r="G1" s="558"/>
      <c r="H1" s="558"/>
      <c r="I1" s="558"/>
      <c r="J1" s="558"/>
      <c r="K1" s="558"/>
      <c r="L1" s="558"/>
    </row>
    <row r="2" spans="1:13" ht="15.75" x14ac:dyDescent="0.25">
      <c r="A2" s="489" t="s">
        <v>83</v>
      </c>
      <c r="B2" s="558"/>
      <c r="C2" s="558"/>
      <c r="D2" s="558"/>
      <c r="E2" s="558"/>
      <c r="F2" s="558"/>
      <c r="G2" s="558"/>
      <c r="H2" s="558"/>
      <c r="I2" s="558"/>
      <c r="J2" s="558"/>
      <c r="K2" s="558"/>
      <c r="L2" s="558"/>
    </row>
    <row r="3" spans="1:13" ht="15" x14ac:dyDescent="0.25">
      <c r="A3" s="490" t="s">
        <v>425</v>
      </c>
      <c r="B3" s="558"/>
      <c r="C3" s="558"/>
      <c r="D3" s="558"/>
      <c r="E3" s="558"/>
      <c r="F3" s="558"/>
      <c r="G3" s="558"/>
      <c r="H3" s="558"/>
      <c r="I3" s="558"/>
      <c r="J3" s="558"/>
      <c r="K3" s="558"/>
      <c r="L3" s="558"/>
    </row>
    <row r="4" spans="1:13" ht="15.75" thickBot="1" x14ac:dyDescent="0.3">
      <c r="A4" s="491" t="s">
        <v>426</v>
      </c>
      <c r="B4" s="558"/>
      <c r="C4" s="558"/>
      <c r="D4" s="558"/>
      <c r="E4" s="558"/>
      <c r="F4" s="558"/>
      <c r="G4" s="558"/>
      <c r="H4" s="558"/>
      <c r="I4" s="558"/>
      <c r="J4" s="558"/>
      <c r="K4" s="558"/>
      <c r="L4" s="558"/>
    </row>
    <row r="5" spans="1:13" x14ac:dyDescent="0.2">
      <c r="A5" s="492" t="s">
        <v>12</v>
      </c>
      <c r="B5" s="497" t="s">
        <v>84</v>
      </c>
      <c r="C5" s="500" t="s">
        <v>427</v>
      </c>
      <c r="D5" s="504"/>
      <c r="E5" s="501"/>
      <c r="F5" s="497" t="s">
        <v>70</v>
      </c>
      <c r="G5" s="504" t="s">
        <v>69</v>
      </c>
      <c r="H5" s="501"/>
      <c r="I5" s="502" t="s">
        <v>5</v>
      </c>
      <c r="J5" s="514"/>
      <c r="K5" s="497" t="s">
        <v>7</v>
      </c>
      <c r="L5" s="497" t="s">
        <v>39</v>
      </c>
    </row>
    <row r="6" spans="1:13" ht="38.25" x14ac:dyDescent="0.2">
      <c r="A6" s="493"/>
      <c r="B6" s="498"/>
      <c r="C6" s="17" t="s">
        <v>40</v>
      </c>
      <c r="D6" s="4" t="s">
        <v>10</v>
      </c>
      <c r="E6" s="18" t="s">
        <v>68</v>
      </c>
      <c r="F6" s="498"/>
      <c r="G6" s="70" t="s">
        <v>65</v>
      </c>
      <c r="H6" s="18" t="s">
        <v>38</v>
      </c>
      <c r="I6" s="17" t="s">
        <v>89</v>
      </c>
      <c r="J6" s="18" t="s">
        <v>3</v>
      </c>
      <c r="K6" s="498"/>
      <c r="L6" s="498"/>
    </row>
    <row r="7" spans="1:13" ht="13.5" thickBot="1" x14ac:dyDescent="0.25">
      <c r="A7" s="559"/>
      <c r="B7" s="549"/>
      <c r="C7" s="71" t="s">
        <v>0</v>
      </c>
      <c r="D7" s="72" t="s">
        <v>1</v>
      </c>
      <c r="E7" s="73" t="s">
        <v>14</v>
      </c>
      <c r="F7" s="549"/>
      <c r="G7" s="74" t="s">
        <v>0</v>
      </c>
      <c r="H7" s="73" t="s">
        <v>1</v>
      </c>
      <c r="I7" s="71" t="s">
        <v>0</v>
      </c>
      <c r="J7" s="73" t="s">
        <v>1</v>
      </c>
      <c r="K7" s="549"/>
      <c r="L7" s="549"/>
    </row>
    <row r="8" spans="1:13" ht="204" x14ac:dyDescent="0.2">
      <c r="A8" s="75" t="s">
        <v>0</v>
      </c>
      <c r="B8" s="46" t="s">
        <v>428</v>
      </c>
      <c r="C8" s="76" t="s">
        <v>429</v>
      </c>
      <c r="D8" s="50" t="s">
        <v>430</v>
      </c>
      <c r="E8" s="77" t="s">
        <v>431</v>
      </c>
      <c r="F8" s="78" t="s">
        <v>432</v>
      </c>
      <c r="G8" s="79" t="s">
        <v>433</v>
      </c>
      <c r="H8" s="80" t="s">
        <v>434</v>
      </c>
      <c r="I8" s="81" t="s">
        <v>435</v>
      </c>
      <c r="J8" s="82" t="s">
        <v>435</v>
      </c>
      <c r="K8" s="83" t="s">
        <v>436</v>
      </c>
      <c r="L8" s="84" t="s">
        <v>437</v>
      </c>
    </row>
    <row r="9" spans="1:13" ht="89.25" x14ac:dyDescent="0.2">
      <c r="A9" s="550" t="s">
        <v>1</v>
      </c>
      <c r="B9" s="552" t="s">
        <v>438</v>
      </c>
      <c r="C9" s="554" t="s">
        <v>439</v>
      </c>
      <c r="D9" s="556" t="s">
        <v>440</v>
      </c>
      <c r="E9" s="85" t="s">
        <v>441</v>
      </c>
      <c r="F9" s="86" t="s">
        <v>442</v>
      </c>
      <c r="G9" s="87" t="s">
        <v>443</v>
      </c>
      <c r="H9" s="88" t="s">
        <v>444</v>
      </c>
      <c r="I9" s="89">
        <v>2300000</v>
      </c>
      <c r="J9" s="90" t="s">
        <v>445</v>
      </c>
      <c r="K9" s="48" t="s">
        <v>446</v>
      </c>
      <c r="L9" s="48" t="s">
        <v>447</v>
      </c>
    </row>
    <row r="10" spans="1:13" ht="76.5" x14ac:dyDescent="0.2">
      <c r="A10" s="551"/>
      <c r="B10" s="553"/>
      <c r="C10" s="555"/>
      <c r="D10" s="557"/>
      <c r="E10" s="91" t="s">
        <v>448</v>
      </c>
      <c r="F10" s="51" t="s">
        <v>449</v>
      </c>
      <c r="G10" s="87" t="s">
        <v>450</v>
      </c>
      <c r="H10" s="88" t="s">
        <v>451</v>
      </c>
      <c r="I10" s="92" t="s">
        <v>435</v>
      </c>
      <c r="J10" s="90" t="s">
        <v>435</v>
      </c>
      <c r="K10" s="48" t="s">
        <v>452</v>
      </c>
      <c r="L10" s="48" t="s">
        <v>453</v>
      </c>
    </row>
    <row r="11" spans="1:13" ht="409.5" x14ac:dyDescent="0.2">
      <c r="A11" s="93" t="s">
        <v>14</v>
      </c>
      <c r="B11" s="46" t="s">
        <v>454</v>
      </c>
      <c r="C11" s="94" t="s">
        <v>455</v>
      </c>
      <c r="D11" s="95" t="s">
        <v>456</v>
      </c>
      <c r="E11" s="96" t="s">
        <v>457</v>
      </c>
      <c r="F11" s="97" t="s">
        <v>458</v>
      </c>
      <c r="G11" s="87" t="s">
        <v>459</v>
      </c>
      <c r="H11" s="88" t="s">
        <v>460</v>
      </c>
      <c r="I11" s="98" t="s">
        <v>435</v>
      </c>
      <c r="J11" s="99" t="s">
        <v>435</v>
      </c>
      <c r="K11" s="100" t="s">
        <v>461</v>
      </c>
      <c r="L11" s="101" t="s">
        <v>462</v>
      </c>
    </row>
    <row r="12" spans="1:13" ht="229.5" x14ac:dyDescent="0.2">
      <c r="A12" s="93" t="s">
        <v>17</v>
      </c>
      <c r="B12" s="46" t="s">
        <v>463</v>
      </c>
      <c r="C12" s="94" t="s">
        <v>464</v>
      </c>
      <c r="D12" s="546" t="s">
        <v>465</v>
      </c>
      <c r="E12" s="102" t="s">
        <v>466</v>
      </c>
      <c r="F12" s="103" t="s">
        <v>467</v>
      </c>
      <c r="G12" s="87" t="s">
        <v>468</v>
      </c>
      <c r="H12" s="87" t="s">
        <v>469</v>
      </c>
      <c r="I12" s="104">
        <v>20000</v>
      </c>
      <c r="J12" s="88" t="s">
        <v>445</v>
      </c>
      <c r="K12" s="100" t="s">
        <v>470</v>
      </c>
      <c r="L12" s="100" t="s">
        <v>471</v>
      </c>
    </row>
    <row r="13" spans="1:13" ht="165.75" x14ac:dyDescent="0.2">
      <c r="A13" s="93" t="s">
        <v>18</v>
      </c>
      <c r="B13" s="46" t="s">
        <v>472</v>
      </c>
      <c r="C13" s="94" t="s">
        <v>473</v>
      </c>
      <c r="D13" s="547"/>
      <c r="E13" s="88" t="s">
        <v>474</v>
      </c>
      <c r="F13" s="100" t="s">
        <v>475</v>
      </c>
      <c r="G13" s="87" t="s">
        <v>476</v>
      </c>
      <c r="H13" s="88" t="s">
        <v>477</v>
      </c>
      <c r="I13" s="104">
        <v>1093174</v>
      </c>
      <c r="J13" s="88" t="s">
        <v>445</v>
      </c>
      <c r="K13" s="100" t="s">
        <v>478</v>
      </c>
      <c r="L13" s="100" t="s">
        <v>479</v>
      </c>
      <c r="M13" s="105"/>
    </row>
    <row r="14" spans="1:13" ht="153" x14ac:dyDescent="0.2">
      <c r="A14" s="93" t="s">
        <v>19</v>
      </c>
      <c r="B14" s="46" t="s">
        <v>480</v>
      </c>
      <c r="C14" s="94" t="s">
        <v>481</v>
      </c>
      <c r="D14" s="547"/>
      <c r="E14" s="96" t="s">
        <v>482</v>
      </c>
      <c r="F14" s="86" t="s">
        <v>483</v>
      </c>
      <c r="G14" s="106" t="s">
        <v>484</v>
      </c>
      <c r="H14" s="107" t="s">
        <v>485</v>
      </c>
      <c r="I14" s="108">
        <v>27000</v>
      </c>
      <c r="J14" s="109" t="s">
        <v>445</v>
      </c>
      <c r="K14" s="101" t="s">
        <v>486</v>
      </c>
      <c r="L14" s="101" t="s">
        <v>487</v>
      </c>
    </row>
    <row r="15" spans="1:13" ht="76.5" x14ac:dyDescent="0.2">
      <c r="A15" s="93" t="s">
        <v>20</v>
      </c>
      <c r="B15" s="46" t="s">
        <v>488</v>
      </c>
      <c r="C15" s="94" t="s">
        <v>489</v>
      </c>
      <c r="D15" s="547"/>
      <c r="E15" s="96" t="s">
        <v>490</v>
      </c>
      <c r="F15" s="86" t="s">
        <v>491</v>
      </c>
      <c r="G15" s="110" t="s">
        <v>492</v>
      </c>
      <c r="H15" s="96" t="s">
        <v>493</v>
      </c>
      <c r="I15" s="108">
        <v>3600</v>
      </c>
      <c r="J15" s="109" t="s">
        <v>445</v>
      </c>
      <c r="K15" s="100" t="s">
        <v>494</v>
      </c>
      <c r="L15" s="101" t="s">
        <v>487</v>
      </c>
    </row>
    <row r="16" spans="1:13" ht="76.5" x14ac:dyDescent="0.2">
      <c r="A16" s="93" t="s">
        <v>21</v>
      </c>
      <c r="B16" s="46" t="s">
        <v>495</v>
      </c>
      <c r="C16" s="94" t="s">
        <v>496</v>
      </c>
      <c r="D16" s="548"/>
      <c r="E16" s="96" t="s">
        <v>497</v>
      </c>
      <c r="F16" s="86" t="s">
        <v>498</v>
      </c>
      <c r="G16" s="110" t="s">
        <v>499</v>
      </c>
      <c r="H16" s="96" t="s">
        <v>500</v>
      </c>
      <c r="I16" s="111">
        <v>28800</v>
      </c>
      <c r="J16" s="109" t="s">
        <v>445</v>
      </c>
      <c r="K16" s="100" t="s">
        <v>501</v>
      </c>
      <c r="L16" s="101" t="s">
        <v>487</v>
      </c>
    </row>
    <row r="17" spans="1:12" ht="344.25" x14ac:dyDescent="0.2">
      <c r="A17" s="93" t="s">
        <v>22</v>
      </c>
      <c r="B17" s="46" t="s">
        <v>502</v>
      </c>
      <c r="C17" s="112" t="s">
        <v>503</v>
      </c>
      <c r="D17" s="113" t="s">
        <v>504</v>
      </c>
      <c r="E17" s="80" t="s">
        <v>505</v>
      </c>
      <c r="F17" s="114" t="s">
        <v>506</v>
      </c>
      <c r="G17" s="115" t="s">
        <v>507</v>
      </c>
      <c r="H17" s="116" t="s">
        <v>508</v>
      </c>
      <c r="I17" s="108" t="s">
        <v>509</v>
      </c>
      <c r="J17" s="117" t="s">
        <v>510</v>
      </c>
      <c r="K17" s="118" t="s">
        <v>511</v>
      </c>
      <c r="L17" s="118" t="s">
        <v>512</v>
      </c>
    </row>
    <row r="18" spans="1:12" x14ac:dyDescent="0.2">
      <c r="A18" s="93" t="s">
        <v>23</v>
      </c>
      <c r="B18" s="19"/>
      <c r="C18" s="119"/>
      <c r="D18" s="120"/>
      <c r="E18" s="121"/>
      <c r="F18" s="51"/>
      <c r="G18" s="122"/>
      <c r="H18" s="123"/>
      <c r="I18" s="124"/>
      <c r="J18" s="125"/>
      <c r="K18" s="126"/>
      <c r="L18" s="23"/>
    </row>
    <row r="19" spans="1:12" x14ac:dyDescent="0.2">
      <c r="A19" s="93" t="s">
        <v>24</v>
      </c>
      <c r="B19" s="19"/>
      <c r="C19" s="124"/>
      <c r="D19" s="127"/>
      <c r="E19" s="125"/>
      <c r="F19" s="21"/>
      <c r="G19" s="122"/>
      <c r="H19" s="123"/>
      <c r="I19" s="124"/>
      <c r="J19" s="125"/>
      <c r="K19" s="23"/>
      <c r="L19" s="23"/>
    </row>
    <row r="20" spans="1:12" x14ac:dyDescent="0.2">
      <c r="A20" s="93" t="s">
        <v>25</v>
      </c>
      <c r="B20" s="19"/>
      <c r="C20" s="124"/>
      <c r="D20" s="127"/>
      <c r="E20" s="125"/>
      <c r="F20" s="21"/>
      <c r="G20" s="122"/>
      <c r="H20" s="123"/>
      <c r="I20" s="124"/>
      <c r="J20" s="125"/>
      <c r="K20" s="23"/>
      <c r="L20" s="23"/>
    </row>
    <row r="21" spans="1:12" x14ac:dyDescent="0.2">
      <c r="A21" s="93" t="s">
        <v>26</v>
      </c>
      <c r="B21" s="19"/>
      <c r="C21" s="124"/>
      <c r="D21" s="127"/>
      <c r="E21" s="125"/>
      <c r="F21" s="21"/>
      <c r="G21" s="122"/>
      <c r="H21" s="123"/>
      <c r="I21" s="124"/>
      <c r="J21" s="125"/>
      <c r="K21" s="23"/>
      <c r="L21" s="23"/>
    </row>
    <row r="22" spans="1:12" x14ac:dyDescent="0.2">
      <c r="A22" s="93" t="s">
        <v>28</v>
      </c>
      <c r="B22" s="19"/>
      <c r="C22" s="124"/>
      <c r="D22" s="127"/>
      <c r="E22" s="125"/>
      <c r="F22" s="21"/>
      <c r="G22" s="122"/>
      <c r="H22" s="123"/>
      <c r="I22" s="124"/>
      <c r="J22" s="125"/>
      <c r="K22" s="23"/>
      <c r="L22" s="23"/>
    </row>
    <row r="23" spans="1:12" x14ac:dyDescent="0.2">
      <c r="A23" s="93" t="s">
        <v>29</v>
      </c>
      <c r="B23" s="19"/>
      <c r="C23" s="124"/>
      <c r="D23" s="127"/>
      <c r="E23" s="125"/>
      <c r="F23" s="21"/>
      <c r="G23" s="122"/>
      <c r="H23" s="123"/>
      <c r="I23" s="124"/>
      <c r="J23" s="125"/>
      <c r="K23" s="23"/>
      <c r="L23" s="23"/>
    </row>
    <row r="24" spans="1:12" x14ac:dyDescent="0.2">
      <c r="A24" s="93" t="s">
        <v>30</v>
      </c>
      <c r="B24" s="19"/>
      <c r="C24" s="124"/>
      <c r="D24" s="127"/>
      <c r="E24" s="125"/>
      <c r="F24" s="21"/>
      <c r="G24" s="122"/>
      <c r="H24" s="123"/>
      <c r="I24" s="124"/>
      <c r="J24" s="125"/>
      <c r="K24" s="23"/>
      <c r="L24" s="23"/>
    </row>
    <row r="25" spans="1:12" x14ac:dyDescent="0.2">
      <c r="A25" s="93" t="s">
        <v>31</v>
      </c>
      <c r="B25" s="19"/>
      <c r="C25" s="124"/>
      <c r="D25" s="127"/>
      <c r="E25" s="125"/>
      <c r="F25" s="21"/>
      <c r="G25" s="122"/>
      <c r="H25" s="123"/>
      <c r="I25" s="124"/>
      <c r="J25" s="125"/>
      <c r="K25" s="23"/>
      <c r="L25" s="23"/>
    </row>
    <row r="26" spans="1:12" x14ac:dyDescent="0.2">
      <c r="A26" s="93" t="s">
        <v>32</v>
      </c>
      <c r="B26" s="19"/>
      <c r="C26" s="124"/>
      <c r="D26" s="127"/>
      <c r="E26" s="125"/>
      <c r="F26" s="21"/>
      <c r="G26" s="122"/>
      <c r="H26" s="123"/>
      <c r="I26" s="124"/>
      <c r="J26" s="125"/>
      <c r="K26" s="23"/>
      <c r="L26" s="23"/>
    </row>
    <row r="27" spans="1:12" x14ac:dyDescent="0.2">
      <c r="A27" s="93" t="s">
        <v>33</v>
      </c>
      <c r="B27" s="19"/>
      <c r="C27" s="124"/>
      <c r="D27" s="127"/>
      <c r="E27" s="125"/>
      <c r="F27" s="21"/>
      <c r="G27" s="122"/>
      <c r="H27" s="123"/>
      <c r="I27" s="124"/>
      <c r="J27" s="125"/>
      <c r="K27" s="23"/>
      <c r="L27" s="23"/>
    </row>
    <row r="28" spans="1:12" x14ac:dyDescent="0.2">
      <c r="A28" s="93" t="s">
        <v>34</v>
      </c>
      <c r="B28" s="19"/>
      <c r="C28" s="124"/>
      <c r="D28" s="127"/>
      <c r="E28" s="125"/>
      <c r="F28" s="21"/>
      <c r="G28" s="122"/>
      <c r="H28" s="123"/>
      <c r="I28" s="124"/>
      <c r="J28" s="125"/>
      <c r="K28" s="23"/>
      <c r="L28" s="23"/>
    </row>
    <row r="29" spans="1:12" ht="13.5" thickBot="1" x14ac:dyDescent="0.25">
      <c r="A29" s="93" t="s">
        <v>513</v>
      </c>
      <c r="B29" s="20"/>
      <c r="C29" s="128"/>
      <c r="D29" s="129"/>
      <c r="E29" s="130"/>
      <c r="F29" s="22"/>
      <c r="G29" s="131"/>
      <c r="H29" s="132"/>
      <c r="I29" s="128"/>
      <c r="J29" s="130"/>
      <c r="K29" s="24"/>
      <c r="L29" s="24"/>
    </row>
    <row r="33" spans="1:14" x14ac:dyDescent="0.2">
      <c r="A33" s="133"/>
      <c r="N33" s="49"/>
    </row>
    <row r="35" spans="1:14" ht="15.75" x14ac:dyDescent="0.25">
      <c r="B35" s="134"/>
      <c r="C35" s="135"/>
      <c r="D35" s="135"/>
      <c r="E35" s="134"/>
      <c r="F35" s="135"/>
      <c r="G35" s="136"/>
    </row>
  </sheetData>
  <mergeCells count="17">
    <mergeCell ref="A1:L1"/>
    <mergeCell ref="A2:L2"/>
    <mergeCell ref="A3:L3"/>
    <mergeCell ref="A4:L4"/>
    <mergeCell ref="A5:A7"/>
    <mergeCell ref="B5:B7"/>
    <mergeCell ref="C5:E5"/>
    <mergeCell ref="F5:F7"/>
    <mergeCell ref="G5:H5"/>
    <mergeCell ref="I5:J5"/>
    <mergeCell ref="D12:D16"/>
    <mergeCell ref="K5:K7"/>
    <mergeCell ref="L5:L7"/>
    <mergeCell ref="A9:A10"/>
    <mergeCell ref="B9:B10"/>
    <mergeCell ref="C9:C10"/>
    <mergeCell ref="D9:D10"/>
  </mergeCells>
  <dataValidations count="1">
    <dataValidation type="list" allowBlank="1" showInputMessage="1" showErrorMessage="1" sqref="M33">
      <formula1>$M$1:$M$3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workbookViewId="0">
      <selection activeCell="D9" sqref="D9"/>
    </sheetView>
  </sheetViews>
  <sheetFormatPr defaultColWidth="9.140625" defaultRowHeight="12.75" x14ac:dyDescent="0.2"/>
  <cols>
    <col min="1" max="1" width="5.28515625" style="2" customWidth="1"/>
    <col min="2" max="2" width="20.5703125" style="2" customWidth="1"/>
    <col min="3" max="3" width="31.140625" style="1" customWidth="1"/>
    <col min="4" max="4" width="21" style="1" customWidth="1"/>
    <col min="5" max="5" width="20.5703125" style="1" customWidth="1"/>
    <col min="6" max="6" width="16.85546875" style="1" customWidth="1"/>
    <col min="7" max="7" width="22.42578125" style="1" customWidth="1"/>
    <col min="8" max="8" width="19.7109375" style="1" customWidth="1"/>
    <col min="9" max="9" width="19" style="1" customWidth="1"/>
    <col min="10" max="10" width="14.28515625" style="1" customWidth="1"/>
    <col min="11" max="11" width="20.5703125" style="1" customWidth="1"/>
    <col min="12" max="12" width="16.85546875" style="1" customWidth="1"/>
    <col min="13" max="13" width="25.140625" style="1" customWidth="1"/>
    <col min="14" max="14" width="29.5703125" style="62" customWidth="1"/>
    <col min="15" max="15" width="28.28515625" style="1" customWidth="1"/>
    <col min="16" max="16384" width="9.140625" style="1"/>
  </cols>
  <sheetData>
    <row r="1" spans="1:25" x14ac:dyDescent="0.2">
      <c r="A1" s="133"/>
      <c r="B1" s="133"/>
      <c r="C1" s="69"/>
      <c r="D1" s="69"/>
      <c r="E1" s="69"/>
      <c r="F1" s="69"/>
      <c r="G1" s="69"/>
      <c r="H1" s="69"/>
      <c r="I1" s="69"/>
      <c r="J1" s="69"/>
      <c r="K1" s="69"/>
      <c r="L1" s="69"/>
      <c r="M1" s="5" t="s">
        <v>36</v>
      </c>
      <c r="N1" s="137" t="s">
        <v>13</v>
      </c>
      <c r="O1" s="14"/>
      <c r="P1" s="14"/>
      <c r="Q1" s="14"/>
      <c r="R1" s="14"/>
      <c r="S1" s="14"/>
      <c r="T1" s="14"/>
      <c r="U1" s="14"/>
      <c r="V1" s="14"/>
      <c r="W1" s="14"/>
      <c r="X1" s="14"/>
      <c r="Y1" s="14"/>
    </row>
    <row r="2" spans="1:25" ht="15.75" customHeight="1" x14ac:dyDescent="0.25">
      <c r="A2" s="515" t="s">
        <v>85</v>
      </c>
      <c r="B2" s="574"/>
      <c r="C2" s="574"/>
      <c r="D2" s="574"/>
      <c r="E2" s="574"/>
      <c r="F2" s="574"/>
      <c r="G2" s="574"/>
      <c r="H2" s="574"/>
      <c r="I2" s="574"/>
      <c r="J2" s="574"/>
      <c r="K2" s="574"/>
      <c r="L2" s="574"/>
      <c r="M2" s="5" t="s">
        <v>37</v>
      </c>
      <c r="N2" s="49"/>
    </row>
    <row r="3" spans="1:25" ht="15" customHeight="1" x14ac:dyDescent="0.25">
      <c r="A3" s="517"/>
      <c r="B3" s="558"/>
      <c r="C3" s="558"/>
      <c r="D3" s="558"/>
      <c r="E3" s="558"/>
      <c r="F3" s="558"/>
      <c r="G3" s="558"/>
      <c r="H3" s="558"/>
      <c r="I3" s="558"/>
      <c r="J3" s="558"/>
      <c r="K3" s="558"/>
      <c r="L3" s="558"/>
      <c r="M3" s="5" t="s">
        <v>35</v>
      </c>
      <c r="N3" s="49"/>
    </row>
    <row r="4" spans="1:25" ht="15" x14ac:dyDescent="0.25">
      <c r="A4" s="490" t="s">
        <v>425</v>
      </c>
      <c r="B4" s="558"/>
      <c r="C4" s="558"/>
      <c r="D4" s="558"/>
      <c r="E4" s="558"/>
      <c r="F4" s="558"/>
      <c r="G4" s="558"/>
      <c r="H4" s="558"/>
      <c r="I4" s="558"/>
      <c r="J4" s="558"/>
      <c r="K4" s="558"/>
      <c r="L4" s="558"/>
      <c r="M4" s="69"/>
      <c r="N4" s="69"/>
    </row>
    <row r="5" spans="1:25" ht="15.75" thickBot="1" x14ac:dyDescent="0.3">
      <c r="A5" s="491" t="s">
        <v>426</v>
      </c>
      <c r="B5" s="558"/>
      <c r="C5" s="558"/>
      <c r="D5" s="558"/>
      <c r="E5" s="558"/>
      <c r="F5" s="558"/>
      <c r="G5" s="558"/>
      <c r="H5" s="558"/>
      <c r="I5" s="558"/>
      <c r="J5" s="558"/>
      <c r="K5" s="558"/>
      <c r="L5" s="558"/>
      <c r="M5" s="69"/>
      <c r="N5" s="69"/>
    </row>
    <row r="6" spans="1:25" ht="13.5" thickBot="1" x14ac:dyDescent="0.25">
      <c r="A6" s="511" t="s">
        <v>16</v>
      </c>
      <c r="B6" s="28" t="s">
        <v>0</v>
      </c>
      <c r="C6" s="28" t="s">
        <v>1</v>
      </c>
      <c r="D6" s="28" t="s">
        <v>14</v>
      </c>
      <c r="E6" s="28" t="s">
        <v>17</v>
      </c>
      <c r="F6" s="28" t="s">
        <v>18</v>
      </c>
      <c r="G6" s="28" t="s">
        <v>19</v>
      </c>
      <c r="H6" s="28" t="s">
        <v>20</v>
      </c>
      <c r="I6" s="28" t="s">
        <v>21</v>
      </c>
      <c r="J6" s="28" t="s">
        <v>22</v>
      </c>
      <c r="K6" s="28" t="s">
        <v>23</v>
      </c>
      <c r="L6" s="28" t="s">
        <v>24</v>
      </c>
      <c r="M6" s="28" t="s">
        <v>25</v>
      </c>
      <c r="N6" s="138" t="s">
        <v>26</v>
      </c>
    </row>
    <row r="7" spans="1:25" x14ac:dyDescent="0.2">
      <c r="A7" s="575"/>
      <c r="B7" s="563" t="s">
        <v>81</v>
      </c>
      <c r="C7" s="500" t="s">
        <v>41</v>
      </c>
      <c r="D7" s="504"/>
      <c r="E7" s="501"/>
      <c r="F7" s="497" t="s">
        <v>67</v>
      </c>
      <c r="G7" s="500" t="s">
        <v>69</v>
      </c>
      <c r="H7" s="501"/>
      <c r="I7" s="502" t="s">
        <v>5</v>
      </c>
      <c r="J7" s="514"/>
      <c r="K7" s="561" t="s">
        <v>7</v>
      </c>
      <c r="L7" s="563" t="s">
        <v>8</v>
      </c>
      <c r="M7" s="505" t="s">
        <v>27</v>
      </c>
      <c r="N7" s="565" t="s">
        <v>88</v>
      </c>
    </row>
    <row r="8" spans="1:25" ht="39" thickBot="1" x14ac:dyDescent="0.25">
      <c r="A8" s="576"/>
      <c r="B8" s="564"/>
      <c r="C8" s="30" t="s">
        <v>11</v>
      </c>
      <c r="D8" s="31" t="s">
        <v>10</v>
      </c>
      <c r="E8" s="32" t="s">
        <v>66</v>
      </c>
      <c r="F8" s="499"/>
      <c r="G8" s="33" t="s">
        <v>86</v>
      </c>
      <c r="H8" s="34" t="s">
        <v>87</v>
      </c>
      <c r="I8" s="33" t="s">
        <v>6</v>
      </c>
      <c r="J8" s="34" t="s">
        <v>3</v>
      </c>
      <c r="K8" s="562"/>
      <c r="L8" s="564"/>
      <c r="M8" s="506"/>
      <c r="N8" s="566"/>
    </row>
    <row r="9" spans="1:25" ht="229.5" x14ac:dyDescent="0.2">
      <c r="A9" s="139" t="s">
        <v>0</v>
      </c>
      <c r="B9" s="46" t="s">
        <v>428</v>
      </c>
      <c r="C9" s="76" t="s">
        <v>514</v>
      </c>
      <c r="D9" s="50" t="s">
        <v>430</v>
      </c>
      <c r="E9" s="77" t="s">
        <v>431</v>
      </c>
      <c r="F9" s="78" t="s">
        <v>432</v>
      </c>
      <c r="G9" s="140" t="s">
        <v>515</v>
      </c>
      <c r="H9" s="80" t="s">
        <v>516</v>
      </c>
      <c r="I9" s="81" t="s">
        <v>435</v>
      </c>
      <c r="J9" s="82" t="s">
        <v>435</v>
      </c>
      <c r="K9" s="83" t="s">
        <v>436</v>
      </c>
      <c r="L9" s="141" t="s">
        <v>437</v>
      </c>
      <c r="M9" s="27" t="s">
        <v>36</v>
      </c>
      <c r="N9" s="42" t="s">
        <v>517</v>
      </c>
    </row>
    <row r="10" spans="1:25" ht="127.5" x14ac:dyDescent="0.2">
      <c r="A10" s="567" t="s">
        <v>1</v>
      </c>
      <c r="B10" s="569" t="s">
        <v>438</v>
      </c>
      <c r="C10" s="554" t="s">
        <v>518</v>
      </c>
      <c r="D10" s="571" t="s">
        <v>519</v>
      </c>
      <c r="E10" s="572" t="s">
        <v>441</v>
      </c>
      <c r="F10" s="142" t="s">
        <v>520</v>
      </c>
      <c r="G10" s="87" t="s">
        <v>521</v>
      </c>
      <c r="H10" s="88" t="s">
        <v>522</v>
      </c>
      <c r="I10" s="143">
        <v>6000000</v>
      </c>
      <c r="J10" s="144" t="s">
        <v>445</v>
      </c>
      <c r="K10" s="145" t="s">
        <v>523</v>
      </c>
      <c r="L10" s="146" t="s">
        <v>524</v>
      </c>
      <c r="M10" s="27" t="s">
        <v>35</v>
      </c>
      <c r="N10" s="42" t="s">
        <v>525</v>
      </c>
      <c r="O10" s="147"/>
    </row>
    <row r="11" spans="1:25" ht="178.5" x14ac:dyDescent="0.2">
      <c r="A11" s="568"/>
      <c r="B11" s="570"/>
      <c r="C11" s="555"/>
      <c r="D11" s="557"/>
      <c r="E11" s="573"/>
      <c r="F11" s="142" t="s">
        <v>526</v>
      </c>
      <c r="G11" s="87" t="s">
        <v>527</v>
      </c>
      <c r="H11" s="88" t="s">
        <v>528</v>
      </c>
      <c r="I11" s="148" t="s">
        <v>435</v>
      </c>
      <c r="J11" s="144" t="s">
        <v>435</v>
      </c>
      <c r="K11" s="145" t="s">
        <v>529</v>
      </c>
      <c r="L11" s="146" t="s">
        <v>530</v>
      </c>
      <c r="M11" s="27" t="s">
        <v>37</v>
      </c>
      <c r="N11" s="42" t="s">
        <v>531</v>
      </c>
    </row>
    <row r="12" spans="1:25" ht="409.5" x14ac:dyDescent="0.2">
      <c r="A12" s="149" t="s">
        <v>14</v>
      </c>
      <c r="B12" s="150" t="s">
        <v>532</v>
      </c>
      <c r="C12" s="151" t="s">
        <v>533</v>
      </c>
      <c r="D12" s="95" t="s">
        <v>456</v>
      </c>
      <c r="E12" s="152" t="s">
        <v>457</v>
      </c>
      <c r="F12" s="153" t="s">
        <v>534</v>
      </c>
      <c r="G12" s="154" t="s">
        <v>535</v>
      </c>
      <c r="H12" s="155" t="s">
        <v>536</v>
      </c>
      <c r="I12" s="156" t="s">
        <v>375</v>
      </c>
      <c r="J12" s="157" t="s">
        <v>375</v>
      </c>
      <c r="K12" s="158" t="s">
        <v>537</v>
      </c>
      <c r="L12" s="159" t="s">
        <v>462</v>
      </c>
      <c r="M12" s="27" t="s">
        <v>35</v>
      </c>
      <c r="N12" s="42" t="s">
        <v>538</v>
      </c>
    </row>
    <row r="13" spans="1:25" s="162" customFormat="1" ht="293.25" x14ac:dyDescent="0.2">
      <c r="A13" s="149" t="s">
        <v>17</v>
      </c>
      <c r="B13" s="160" t="s">
        <v>472</v>
      </c>
      <c r="C13" s="94" t="s">
        <v>539</v>
      </c>
      <c r="D13" s="560" t="s">
        <v>465</v>
      </c>
      <c r="E13" s="88" t="s">
        <v>540</v>
      </c>
      <c r="F13" s="100" t="s">
        <v>541</v>
      </c>
      <c r="G13" s="87" t="s">
        <v>542</v>
      </c>
      <c r="H13" s="88" t="s">
        <v>543</v>
      </c>
      <c r="I13" s="104">
        <v>2392000</v>
      </c>
      <c r="J13" s="161" t="s">
        <v>445</v>
      </c>
      <c r="K13" s="145" t="s">
        <v>544</v>
      </c>
      <c r="L13" s="146" t="s">
        <v>479</v>
      </c>
      <c r="M13" s="27" t="s">
        <v>35</v>
      </c>
      <c r="N13" s="42" t="s">
        <v>545</v>
      </c>
    </row>
    <row r="14" spans="1:25" s="162" customFormat="1" ht="267.75" x14ac:dyDescent="0.2">
      <c r="A14" s="149" t="s">
        <v>18</v>
      </c>
      <c r="B14" s="160" t="s">
        <v>546</v>
      </c>
      <c r="C14" s="94" t="s">
        <v>547</v>
      </c>
      <c r="D14" s="560"/>
      <c r="E14" s="96" t="s">
        <v>548</v>
      </c>
      <c r="F14" s="86" t="s">
        <v>549</v>
      </c>
      <c r="G14" s="106" t="s">
        <v>550</v>
      </c>
      <c r="H14" s="107" t="s">
        <v>551</v>
      </c>
      <c r="I14" s="163">
        <v>96000</v>
      </c>
      <c r="J14" s="161" t="s">
        <v>445</v>
      </c>
      <c r="K14" s="158" t="s">
        <v>552</v>
      </c>
      <c r="L14" s="159" t="s">
        <v>553</v>
      </c>
      <c r="M14" s="27" t="s">
        <v>37</v>
      </c>
      <c r="N14" s="42" t="s">
        <v>554</v>
      </c>
    </row>
    <row r="15" spans="1:25" s="162" customFormat="1" ht="114.75" x14ac:dyDescent="0.2">
      <c r="A15" s="149" t="s">
        <v>19</v>
      </c>
      <c r="B15" s="150" t="s">
        <v>555</v>
      </c>
      <c r="C15" s="164" t="s">
        <v>556</v>
      </c>
      <c r="D15" s="560"/>
      <c r="E15" s="96" t="s">
        <v>490</v>
      </c>
      <c r="F15" s="86" t="s">
        <v>491</v>
      </c>
      <c r="G15" s="110" t="s">
        <v>557</v>
      </c>
      <c r="H15" s="96" t="s">
        <v>558</v>
      </c>
      <c r="I15" s="108">
        <v>6600</v>
      </c>
      <c r="J15" s="161" t="s">
        <v>445</v>
      </c>
      <c r="K15" s="158" t="s">
        <v>494</v>
      </c>
      <c r="L15" s="159" t="s">
        <v>487</v>
      </c>
      <c r="M15" s="25" t="s">
        <v>36</v>
      </c>
      <c r="N15" s="45"/>
    </row>
    <row r="16" spans="1:25" s="162" customFormat="1" ht="102" x14ac:dyDescent="0.2">
      <c r="A16" s="149" t="s">
        <v>20</v>
      </c>
      <c r="B16" s="150" t="s">
        <v>495</v>
      </c>
      <c r="C16" s="164" t="s">
        <v>556</v>
      </c>
      <c r="D16" s="560"/>
      <c r="E16" s="96" t="s">
        <v>497</v>
      </c>
      <c r="F16" s="86" t="s">
        <v>498</v>
      </c>
      <c r="G16" s="110" t="s">
        <v>559</v>
      </c>
      <c r="H16" s="96" t="s">
        <v>560</v>
      </c>
      <c r="I16" s="111">
        <v>52800</v>
      </c>
      <c r="J16" s="161" t="s">
        <v>445</v>
      </c>
      <c r="K16" s="158" t="s">
        <v>501</v>
      </c>
      <c r="L16" s="159" t="s">
        <v>487</v>
      </c>
      <c r="M16" s="25" t="s">
        <v>36</v>
      </c>
      <c r="N16" s="45"/>
    </row>
    <row r="17" spans="1:14" ht="409.5" x14ac:dyDescent="0.2">
      <c r="A17" s="149" t="s">
        <v>21</v>
      </c>
      <c r="B17" s="150" t="s">
        <v>502</v>
      </c>
      <c r="C17" s="112" t="s">
        <v>561</v>
      </c>
      <c r="D17" s="113" t="s">
        <v>504</v>
      </c>
      <c r="E17" s="80" t="s">
        <v>505</v>
      </c>
      <c r="F17" s="114" t="s">
        <v>506</v>
      </c>
      <c r="G17" s="115" t="s">
        <v>562</v>
      </c>
      <c r="H17" s="116" t="s">
        <v>563</v>
      </c>
      <c r="I17" s="111">
        <v>3738000</v>
      </c>
      <c r="J17" s="165" t="s">
        <v>510</v>
      </c>
      <c r="K17" s="118" t="s">
        <v>564</v>
      </c>
      <c r="L17" s="166" t="s">
        <v>512</v>
      </c>
      <c r="M17" s="25" t="s">
        <v>36</v>
      </c>
      <c r="N17" s="45" t="s">
        <v>565</v>
      </c>
    </row>
    <row r="18" spans="1:14" x14ac:dyDescent="0.2">
      <c r="A18" s="149" t="s">
        <v>22</v>
      </c>
      <c r="B18" s="167"/>
      <c r="C18" s="168"/>
      <c r="D18" s="3"/>
      <c r="E18" s="169"/>
      <c r="F18" s="170"/>
      <c r="G18" s="171"/>
      <c r="H18" s="169"/>
      <c r="I18" s="168"/>
      <c r="J18" s="169"/>
      <c r="K18" s="172"/>
      <c r="L18" s="173"/>
      <c r="M18" s="25"/>
      <c r="N18" s="43"/>
    </row>
    <row r="19" spans="1:14" x14ac:dyDescent="0.2">
      <c r="A19" s="149" t="s">
        <v>23</v>
      </c>
      <c r="B19" s="167"/>
      <c r="C19" s="168"/>
      <c r="D19" s="3"/>
      <c r="E19" s="169"/>
      <c r="F19" s="170"/>
      <c r="G19" s="171"/>
      <c r="H19" s="169"/>
      <c r="I19" s="168"/>
      <c r="J19" s="169"/>
      <c r="K19" s="172"/>
      <c r="L19" s="173"/>
      <c r="M19" s="25"/>
      <c r="N19" s="43"/>
    </row>
    <row r="20" spans="1:14" x14ac:dyDescent="0.2">
      <c r="A20" s="149" t="s">
        <v>24</v>
      </c>
      <c r="B20" s="167"/>
      <c r="C20" s="168"/>
      <c r="D20" s="3"/>
      <c r="E20" s="169"/>
      <c r="F20" s="170"/>
      <c r="G20" s="171"/>
      <c r="H20" s="169"/>
      <c r="I20" s="168"/>
      <c r="J20" s="169"/>
      <c r="K20" s="172"/>
      <c r="L20" s="173"/>
      <c r="M20" s="25"/>
      <c r="N20" s="43"/>
    </row>
    <row r="21" spans="1:14" x14ac:dyDescent="0.2">
      <c r="A21" s="149" t="s">
        <v>25</v>
      </c>
      <c r="B21" s="167"/>
      <c r="C21" s="168"/>
      <c r="D21" s="3"/>
      <c r="E21" s="169"/>
      <c r="F21" s="170"/>
      <c r="G21" s="171"/>
      <c r="H21" s="169"/>
      <c r="I21" s="168"/>
      <c r="J21" s="169"/>
      <c r="K21" s="172"/>
      <c r="L21" s="173"/>
      <c r="M21" s="25"/>
      <c r="N21" s="43"/>
    </row>
    <row r="22" spans="1:14" x14ac:dyDescent="0.2">
      <c r="A22" s="149" t="s">
        <v>26</v>
      </c>
      <c r="B22" s="167"/>
      <c r="C22" s="168"/>
      <c r="D22" s="3"/>
      <c r="E22" s="169"/>
      <c r="F22" s="170"/>
      <c r="G22" s="171"/>
      <c r="H22" s="169"/>
      <c r="I22" s="168"/>
      <c r="J22" s="169"/>
      <c r="K22" s="172"/>
      <c r="L22" s="173"/>
      <c r="M22" s="25"/>
      <c r="N22" s="43"/>
    </row>
    <row r="23" spans="1:14" x14ac:dyDescent="0.2">
      <c r="A23" s="149" t="s">
        <v>28</v>
      </c>
      <c r="B23" s="167"/>
      <c r="C23" s="168"/>
      <c r="D23" s="3"/>
      <c r="E23" s="169"/>
      <c r="F23" s="170"/>
      <c r="G23" s="171"/>
      <c r="H23" s="169"/>
      <c r="I23" s="168"/>
      <c r="J23" s="169"/>
      <c r="K23" s="172"/>
      <c r="L23" s="173"/>
      <c r="M23" s="25"/>
      <c r="N23" s="43"/>
    </row>
    <row r="24" spans="1:14" x14ac:dyDescent="0.2">
      <c r="A24" s="149" t="s">
        <v>29</v>
      </c>
      <c r="B24" s="167"/>
      <c r="C24" s="168"/>
      <c r="D24" s="3"/>
      <c r="E24" s="169"/>
      <c r="F24" s="170"/>
      <c r="G24" s="171"/>
      <c r="H24" s="169"/>
      <c r="I24" s="168"/>
      <c r="J24" s="169"/>
      <c r="K24" s="172"/>
      <c r="L24" s="173"/>
      <c r="M24" s="25"/>
      <c r="N24" s="43"/>
    </row>
    <row r="25" spans="1:14" x14ac:dyDescent="0.2">
      <c r="A25" s="149" t="s">
        <v>30</v>
      </c>
      <c r="B25" s="167"/>
      <c r="C25" s="168"/>
      <c r="D25" s="3"/>
      <c r="E25" s="169"/>
      <c r="F25" s="170"/>
      <c r="G25" s="171"/>
      <c r="H25" s="169"/>
      <c r="I25" s="168"/>
      <c r="J25" s="169"/>
      <c r="K25" s="172"/>
      <c r="L25" s="173"/>
      <c r="M25" s="25"/>
      <c r="N25" s="43"/>
    </row>
    <row r="26" spans="1:14" x14ac:dyDescent="0.2">
      <c r="A26" s="149" t="s">
        <v>31</v>
      </c>
      <c r="B26" s="167"/>
      <c r="C26" s="168"/>
      <c r="D26" s="3"/>
      <c r="E26" s="169"/>
      <c r="F26" s="170"/>
      <c r="G26" s="171"/>
      <c r="H26" s="169"/>
      <c r="I26" s="168"/>
      <c r="J26" s="169"/>
      <c r="K26" s="172"/>
      <c r="L26" s="173"/>
      <c r="M26" s="25"/>
      <c r="N26" s="43"/>
    </row>
    <row r="27" spans="1:14" x14ac:dyDescent="0.2">
      <c r="A27" s="149" t="s">
        <v>32</v>
      </c>
      <c r="B27" s="167"/>
      <c r="C27" s="168"/>
      <c r="D27" s="3"/>
      <c r="E27" s="169"/>
      <c r="F27" s="170"/>
      <c r="G27" s="171"/>
      <c r="H27" s="169"/>
      <c r="I27" s="168"/>
      <c r="J27" s="169"/>
      <c r="K27" s="172"/>
      <c r="L27" s="173"/>
      <c r="M27" s="25"/>
      <c r="N27" s="43"/>
    </row>
    <row r="28" spans="1:14" ht="13.5" thickBot="1" x14ac:dyDescent="0.25">
      <c r="A28" s="149" t="s">
        <v>33</v>
      </c>
      <c r="B28" s="174"/>
      <c r="C28" s="175"/>
      <c r="D28" s="16"/>
      <c r="E28" s="176"/>
      <c r="F28" s="177"/>
      <c r="G28" s="178"/>
      <c r="H28" s="176"/>
      <c r="I28" s="175"/>
      <c r="J28" s="176"/>
      <c r="K28" s="179"/>
      <c r="L28" s="180"/>
      <c r="M28" s="26"/>
      <c r="N28" s="181"/>
    </row>
    <row r="30" spans="1:14" ht="15" x14ac:dyDescent="0.25">
      <c r="A30" s="509"/>
      <c r="B30" s="510"/>
      <c r="C30" s="510"/>
      <c r="D30" s="510"/>
      <c r="E30" s="510"/>
      <c r="F30" s="510"/>
      <c r="G30" s="510"/>
      <c r="H30" s="510"/>
      <c r="I30" s="510"/>
      <c r="J30" s="510"/>
      <c r="K30" s="510"/>
      <c r="L30" s="510"/>
    </row>
    <row r="31" spans="1:14" ht="15.75" x14ac:dyDescent="0.25">
      <c r="B31" s="182"/>
      <c r="C31" s="183"/>
      <c r="D31" s="183"/>
      <c r="E31" s="182"/>
      <c r="F31" s="183"/>
      <c r="G31" s="184"/>
    </row>
  </sheetData>
  <mergeCells count="21">
    <mergeCell ref="A2:L2"/>
    <mergeCell ref="A3:L3"/>
    <mergeCell ref="A4:L4"/>
    <mergeCell ref="A5:L5"/>
    <mergeCell ref="A6:A8"/>
    <mergeCell ref="B7:B8"/>
    <mergeCell ref="C7:E7"/>
    <mergeCell ref="F7:F8"/>
    <mergeCell ref="G7:H7"/>
    <mergeCell ref="I7:J7"/>
    <mergeCell ref="N7:N8"/>
    <mergeCell ref="A10:A11"/>
    <mergeCell ref="B10:B11"/>
    <mergeCell ref="C10:C11"/>
    <mergeCell ref="D10:D11"/>
    <mergeCell ref="E10:E11"/>
    <mergeCell ref="D13:D16"/>
    <mergeCell ref="A30:L30"/>
    <mergeCell ref="K7:K8"/>
    <mergeCell ref="L7:L8"/>
    <mergeCell ref="M7:M8"/>
  </mergeCells>
  <dataValidations count="2">
    <dataValidation type="list" allowBlank="1" showInputMessage="1" showErrorMessage="1" sqref="M9 M18:M188 M12:M16">
      <formula1>$M$1:$M$3</formula1>
    </dataValidation>
    <dataValidation type="list" allowBlank="1" showInputMessage="1" showErrorMessage="1" sqref="M10:M11">
      <formula1>$M$1:$M$5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zoomScale="90" zoomScaleNormal="90" workbookViewId="0">
      <selection activeCell="C41" sqref="C41"/>
    </sheetView>
  </sheetViews>
  <sheetFormatPr defaultColWidth="9.140625" defaultRowHeight="12.75" x14ac:dyDescent="0.2"/>
  <cols>
    <col min="1" max="1" width="5.5703125" style="185" customWidth="1"/>
    <col min="2" max="2" width="26.42578125" style="204" customWidth="1"/>
    <col min="3" max="3" width="23.42578125" style="204" customWidth="1"/>
    <col min="4" max="4" width="27.42578125" style="204" customWidth="1"/>
    <col min="5" max="5" width="25.7109375" style="204" customWidth="1"/>
    <col min="6" max="6" width="23.140625" style="185" customWidth="1"/>
    <col min="7" max="7" width="23.42578125" style="185" customWidth="1"/>
    <col min="8" max="8" width="21.85546875" style="185" customWidth="1"/>
    <col min="9" max="9" width="16.85546875" style="185" customWidth="1"/>
    <col min="10" max="10" width="18.28515625" style="185" customWidth="1"/>
    <col min="11" max="11" width="32.42578125" style="205" bestFit="1" customWidth="1"/>
    <col min="12" max="12" width="17.85546875" style="185" customWidth="1"/>
    <col min="13" max="16384" width="9.140625" style="185"/>
  </cols>
  <sheetData>
    <row r="1" spans="1:12" x14ac:dyDescent="0.2">
      <c r="A1" s="579" t="s">
        <v>2</v>
      </c>
      <c r="B1" s="580"/>
      <c r="C1" s="580"/>
      <c r="D1" s="580"/>
      <c r="E1" s="580"/>
      <c r="F1" s="580"/>
      <c r="G1" s="580"/>
      <c r="H1" s="580"/>
      <c r="I1" s="580"/>
      <c r="J1" s="580"/>
      <c r="K1" s="580"/>
      <c r="L1" s="580"/>
    </row>
    <row r="2" spans="1:12" x14ac:dyDescent="0.2">
      <c r="A2" s="581" t="s">
        <v>83</v>
      </c>
      <c r="B2" s="580"/>
      <c r="C2" s="580"/>
      <c r="D2" s="580"/>
      <c r="E2" s="580"/>
      <c r="F2" s="580"/>
      <c r="G2" s="580"/>
      <c r="H2" s="580"/>
      <c r="I2" s="580"/>
      <c r="J2" s="580"/>
      <c r="K2" s="580"/>
      <c r="L2" s="580"/>
    </row>
    <row r="3" spans="1:12" x14ac:dyDescent="0.2">
      <c r="A3" s="582" t="s">
        <v>566</v>
      </c>
      <c r="B3" s="580"/>
      <c r="C3" s="580"/>
      <c r="D3" s="580"/>
      <c r="E3" s="580"/>
      <c r="F3" s="580"/>
      <c r="G3" s="580"/>
      <c r="H3" s="580"/>
      <c r="I3" s="580"/>
      <c r="J3" s="580"/>
      <c r="K3" s="580"/>
      <c r="L3" s="580"/>
    </row>
    <row r="4" spans="1:12" x14ac:dyDescent="0.2">
      <c r="A4" s="583" t="s">
        <v>4</v>
      </c>
      <c r="B4" s="580"/>
      <c r="C4" s="580"/>
      <c r="D4" s="580"/>
      <c r="E4" s="580"/>
      <c r="F4" s="580"/>
      <c r="G4" s="580"/>
      <c r="H4" s="580"/>
      <c r="I4" s="580"/>
      <c r="J4" s="580"/>
      <c r="K4" s="580"/>
      <c r="L4" s="580"/>
    </row>
    <row r="5" spans="1:12" x14ac:dyDescent="0.2">
      <c r="A5" s="581" t="s">
        <v>12</v>
      </c>
      <c r="B5" s="578" t="s">
        <v>84</v>
      </c>
      <c r="C5" s="578" t="s">
        <v>427</v>
      </c>
      <c r="D5" s="578"/>
      <c r="E5" s="578"/>
      <c r="F5" s="578" t="s">
        <v>70</v>
      </c>
      <c r="G5" s="578" t="s">
        <v>69</v>
      </c>
      <c r="H5" s="578"/>
      <c r="I5" s="581" t="s">
        <v>5</v>
      </c>
      <c r="J5" s="581"/>
      <c r="K5" s="577" t="s">
        <v>7</v>
      </c>
      <c r="L5" s="578" t="s">
        <v>39</v>
      </c>
    </row>
    <row r="6" spans="1:12" ht="36" x14ac:dyDescent="0.2">
      <c r="A6" s="581"/>
      <c r="B6" s="578"/>
      <c r="C6" s="186" t="s">
        <v>40</v>
      </c>
      <c r="D6" s="186" t="s">
        <v>10</v>
      </c>
      <c r="E6" s="186" t="s">
        <v>68</v>
      </c>
      <c r="F6" s="578"/>
      <c r="G6" s="186" t="s">
        <v>65</v>
      </c>
      <c r="H6" s="186" t="s">
        <v>38</v>
      </c>
      <c r="I6" s="186" t="s">
        <v>89</v>
      </c>
      <c r="J6" s="186" t="s">
        <v>3</v>
      </c>
      <c r="K6" s="577"/>
      <c r="L6" s="578"/>
    </row>
    <row r="7" spans="1:12" x14ac:dyDescent="0.2">
      <c r="A7" s="581"/>
      <c r="B7" s="578"/>
      <c r="C7" s="187" t="s">
        <v>0</v>
      </c>
      <c r="D7" s="187" t="s">
        <v>1</v>
      </c>
      <c r="E7" s="187" t="s">
        <v>14</v>
      </c>
      <c r="F7" s="578"/>
      <c r="G7" s="187" t="s">
        <v>0</v>
      </c>
      <c r="H7" s="187" t="s">
        <v>1</v>
      </c>
      <c r="I7" s="187" t="s">
        <v>0</v>
      </c>
      <c r="J7" s="187" t="s">
        <v>1</v>
      </c>
      <c r="K7" s="577"/>
      <c r="L7" s="578"/>
    </row>
    <row r="8" spans="1:12" ht="252" x14ac:dyDescent="0.2">
      <c r="A8" s="188" t="s">
        <v>0</v>
      </c>
      <c r="B8" s="189" t="s">
        <v>567</v>
      </c>
      <c r="C8" s="190" t="s">
        <v>568</v>
      </c>
      <c r="D8" s="190" t="s">
        <v>569</v>
      </c>
      <c r="E8" s="190" t="s">
        <v>570</v>
      </c>
      <c r="F8" s="190" t="s">
        <v>571</v>
      </c>
      <c r="G8" s="191">
        <v>0</v>
      </c>
      <c r="H8" s="191">
        <v>6</v>
      </c>
      <c r="I8" s="191" t="s">
        <v>375</v>
      </c>
      <c r="J8" s="191" t="s">
        <v>572</v>
      </c>
      <c r="K8" s="192" t="s">
        <v>573</v>
      </c>
      <c r="L8" s="193" t="s">
        <v>574</v>
      </c>
    </row>
    <row r="9" spans="1:12" ht="180" x14ac:dyDescent="0.2">
      <c r="A9" s="188" t="s">
        <v>1</v>
      </c>
      <c r="B9" s="189" t="s">
        <v>575</v>
      </c>
      <c r="C9" s="190" t="s">
        <v>576</v>
      </c>
      <c r="D9" s="190" t="s">
        <v>569</v>
      </c>
      <c r="E9" s="190" t="s">
        <v>570</v>
      </c>
      <c r="F9" s="190" t="s">
        <v>577</v>
      </c>
      <c r="G9" s="191">
        <v>1</v>
      </c>
      <c r="H9" s="194">
        <v>3</v>
      </c>
      <c r="I9" s="195">
        <v>109416344.7</v>
      </c>
      <c r="J9" s="191" t="s">
        <v>572</v>
      </c>
      <c r="K9" s="192" t="s">
        <v>578</v>
      </c>
      <c r="L9" s="193" t="s">
        <v>574</v>
      </c>
    </row>
    <row r="10" spans="1:12" ht="180" x14ac:dyDescent="0.2">
      <c r="A10" s="188" t="s">
        <v>14</v>
      </c>
      <c r="B10" s="189" t="s">
        <v>579</v>
      </c>
      <c r="C10" s="190" t="s">
        <v>576</v>
      </c>
      <c r="D10" s="190" t="s">
        <v>569</v>
      </c>
      <c r="E10" s="190" t="s">
        <v>570</v>
      </c>
      <c r="F10" s="190" t="s">
        <v>577</v>
      </c>
      <c r="G10" s="191">
        <v>0</v>
      </c>
      <c r="H10" s="191">
        <v>1</v>
      </c>
      <c r="I10" s="195">
        <v>26672098.43391297</v>
      </c>
      <c r="J10" s="191" t="s">
        <v>572</v>
      </c>
      <c r="K10" s="192" t="s">
        <v>580</v>
      </c>
      <c r="L10" s="193" t="s">
        <v>574</v>
      </c>
    </row>
    <row r="11" spans="1:12" ht="180" x14ac:dyDescent="0.2">
      <c r="A11" s="188" t="s">
        <v>17</v>
      </c>
      <c r="B11" s="189" t="s">
        <v>581</v>
      </c>
      <c r="C11" s="190" t="s">
        <v>582</v>
      </c>
      <c r="D11" s="190" t="s">
        <v>569</v>
      </c>
      <c r="E11" s="190" t="s">
        <v>570</v>
      </c>
      <c r="F11" s="190" t="s">
        <v>577</v>
      </c>
      <c r="G11" s="191">
        <v>2</v>
      </c>
      <c r="H11" s="191">
        <v>3</v>
      </c>
      <c r="I11" s="195">
        <v>221034211.27068812</v>
      </c>
      <c r="J11" s="190" t="s">
        <v>583</v>
      </c>
      <c r="K11" s="192" t="s">
        <v>584</v>
      </c>
      <c r="L11" s="193" t="s">
        <v>574</v>
      </c>
    </row>
    <row r="12" spans="1:12" ht="156" x14ac:dyDescent="0.2">
      <c r="A12" s="196">
        <v>5</v>
      </c>
      <c r="B12" s="190" t="s">
        <v>585</v>
      </c>
      <c r="C12" s="190" t="s">
        <v>586</v>
      </c>
      <c r="D12" s="190" t="s">
        <v>587</v>
      </c>
      <c r="E12" s="190" t="s">
        <v>588</v>
      </c>
      <c r="F12" s="190" t="s">
        <v>589</v>
      </c>
      <c r="G12" s="190">
        <v>0</v>
      </c>
      <c r="H12" s="194">
        <v>23</v>
      </c>
      <c r="I12" s="197" t="s">
        <v>590</v>
      </c>
      <c r="J12" s="190" t="s">
        <v>591</v>
      </c>
      <c r="K12" s="192" t="s">
        <v>592</v>
      </c>
      <c r="L12" s="193" t="s">
        <v>593</v>
      </c>
    </row>
    <row r="13" spans="1:12" ht="144" x14ac:dyDescent="0.2">
      <c r="A13" s="188">
        <v>6</v>
      </c>
      <c r="B13" s="190" t="s">
        <v>594</v>
      </c>
      <c r="C13" s="190" t="s">
        <v>595</v>
      </c>
      <c r="D13" s="190" t="s">
        <v>596</v>
      </c>
      <c r="E13" s="191"/>
      <c r="F13" s="190" t="s">
        <v>597</v>
      </c>
      <c r="G13" s="191">
        <v>0</v>
      </c>
      <c r="H13" s="191">
        <v>4</v>
      </c>
      <c r="I13" s="198" t="s">
        <v>598</v>
      </c>
      <c r="J13" s="190" t="s">
        <v>599</v>
      </c>
      <c r="K13" s="192" t="s">
        <v>600</v>
      </c>
      <c r="L13" s="193" t="s">
        <v>593</v>
      </c>
    </row>
    <row r="14" spans="1:12" ht="156" x14ac:dyDescent="0.2">
      <c r="A14" s="188">
        <v>7</v>
      </c>
      <c r="B14" s="190" t="s">
        <v>601</v>
      </c>
      <c r="C14" s="190" t="s">
        <v>602</v>
      </c>
      <c r="D14" s="190" t="s">
        <v>587</v>
      </c>
      <c r="E14" s="190" t="s">
        <v>588</v>
      </c>
      <c r="F14" s="190" t="s">
        <v>603</v>
      </c>
      <c r="G14" s="191">
        <v>0</v>
      </c>
      <c r="H14" s="191">
        <v>1</v>
      </c>
      <c r="I14" s="198" t="s">
        <v>604</v>
      </c>
      <c r="J14" s="190" t="s">
        <v>591</v>
      </c>
      <c r="K14" s="192" t="s">
        <v>605</v>
      </c>
      <c r="L14" s="193" t="s">
        <v>593</v>
      </c>
    </row>
    <row r="15" spans="1:12" ht="108" x14ac:dyDescent="0.2">
      <c r="A15" s="188">
        <v>8</v>
      </c>
      <c r="B15" s="190" t="s">
        <v>606</v>
      </c>
      <c r="C15" s="190" t="s">
        <v>607</v>
      </c>
      <c r="D15" s="190" t="s">
        <v>608</v>
      </c>
      <c r="E15" s="191"/>
      <c r="F15" s="190" t="s">
        <v>609</v>
      </c>
      <c r="G15" s="191">
        <v>0</v>
      </c>
      <c r="H15" s="191">
        <v>2</v>
      </c>
      <c r="I15" s="198" t="s">
        <v>610</v>
      </c>
      <c r="J15" s="190" t="s">
        <v>591</v>
      </c>
      <c r="K15" s="192" t="s">
        <v>611</v>
      </c>
      <c r="L15" s="199" t="s">
        <v>593</v>
      </c>
    </row>
    <row r="16" spans="1:12" ht="144" x14ac:dyDescent="0.2">
      <c r="A16" s="188">
        <v>9</v>
      </c>
      <c r="B16" s="190" t="s">
        <v>612</v>
      </c>
      <c r="C16" s="190" t="s">
        <v>607</v>
      </c>
      <c r="D16" s="190" t="s">
        <v>613</v>
      </c>
      <c r="E16" s="190" t="s">
        <v>614</v>
      </c>
      <c r="F16" s="190" t="s">
        <v>615</v>
      </c>
      <c r="G16" s="191">
        <v>0</v>
      </c>
      <c r="H16" s="191">
        <v>1</v>
      </c>
      <c r="I16" s="198" t="s">
        <v>616</v>
      </c>
      <c r="J16" s="190" t="s">
        <v>591</v>
      </c>
      <c r="K16" s="192" t="s">
        <v>617</v>
      </c>
      <c r="L16" s="193" t="s">
        <v>593</v>
      </c>
    </row>
    <row r="17" spans="1:12" ht="180" x14ac:dyDescent="0.2">
      <c r="A17" s="188">
        <v>10</v>
      </c>
      <c r="B17" s="190" t="s">
        <v>618</v>
      </c>
      <c r="C17" s="190" t="s">
        <v>607</v>
      </c>
      <c r="D17" s="190" t="s">
        <v>608</v>
      </c>
      <c r="E17" s="190" t="s">
        <v>614</v>
      </c>
      <c r="F17" s="190" t="s">
        <v>619</v>
      </c>
      <c r="G17" s="191">
        <v>0</v>
      </c>
      <c r="H17" s="190" t="s">
        <v>620</v>
      </c>
      <c r="I17" s="198" t="s">
        <v>621</v>
      </c>
      <c r="J17" s="190" t="s">
        <v>591</v>
      </c>
      <c r="K17" s="192" t="s">
        <v>622</v>
      </c>
      <c r="L17" s="193" t="s">
        <v>593</v>
      </c>
    </row>
    <row r="18" spans="1:12" ht="132" x14ac:dyDescent="0.2">
      <c r="A18" s="200">
        <v>11</v>
      </c>
      <c r="B18" s="190" t="s">
        <v>623</v>
      </c>
      <c r="C18" s="190" t="s">
        <v>624</v>
      </c>
      <c r="D18" s="190" t="s">
        <v>625</v>
      </c>
      <c r="E18" s="191" t="s">
        <v>626</v>
      </c>
      <c r="F18" s="190" t="s">
        <v>627</v>
      </c>
      <c r="G18" s="191" t="s">
        <v>450</v>
      </c>
      <c r="H18" s="191" t="s">
        <v>628</v>
      </c>
      <c r="I18" s="198" t="s">
        <v>629</v>
      </c>
      <c r="J18" s="190" t="s">
        <v>630</v>
      </c>
      <c r="K18" s="192" t="s">
        <v>631</v>
      </c>
      <c r="L18" s="193" t="s">
        <v>593</v>
      </c>
    </row>
    <row r="19" spans="1:12" ht="168" x14ac:dyDescent="0.2">
      <c r="A19" s="201">
        <v>12</v>
      </c>
      <c r="B19" s="190" t="s">
        <v>632</v>
      </c>
      <c r="C19" s="190" t="s">
        <v>633</v>
      </c>
      <c r="D19" s="190" t="s">
        <v>634</v>
      </c>
      <c r="E19" s="190" t="s">
        <v>635</v>
      </c>
      <c r="F19" s="190" t="s">
        <v>636</v>
      </c>
      <c r="G19" s="190" t="s">
        <v>637</v>
      </c>
      <c r="H19" s="190" t="s">
        <v>638</v>
      </c>
      <c r="I19" s="190" t="s">
        <v>316</v>
      </c>
      <c r="J19" s="190" t="s">
        <v>639</v>
      </c>
      <c r="K19" s="192" t="s">
        <v>640</v>
      </c>
      <c r="L19" s="190" t="s">
        <v>641</v>
      </c>
    </row>
    <row r="20" spans="1:12" ht="192" x14ac:dyDescent="0.2">
      <c r="A20" s="188">
        <v>13</v>
      </c>
      <c r="B20" s="190" t="s">
        <v>642</v>
      </c>
      <c r="C20" s="190" t="s">
        <v>643</v>
      </c>
      <c r="D20" s="190" t="s">
        <v>644</v>
      </c>
      <c r="E20" s="190" t="s">
        <v>645</v>
      </c>
      <c r="F20" s="190" t="s">
        <v>646</v>
      </c>
      <c r="G20" s="190" t="s">
        <v>646</v>
      </c>
      <c r="H20" s="190" t="s">
        <v>647</v>
      </c>
      <c r="I20" s="191" t="s">
        <v>316</v>
      </c>
      <c r="J20" s="191" t="s">
        <v>639</v>
      </c>
      <c r="K20" s="192" t="s">
        <v>648</v>
      </c>
      <c r="L20" s="190" t="s">
        <v>649</v>
      </c>
    </row>
    <row r="21" spans="1:12" ht="192" x14ac:dyDescent="0.2">
      <c r="A21" s="188">
        <v>14</v>
      </c>
      <c r="B21" s="190" t="s">
        <v>650</v>
      </c>
      <c r="C21" s="190" t="s">
        <v>633</v>
      </c>
      <c r="D21" s="190" t="s">
        <v>651</v>
      </c>
      <c r="E21" s="190" t="s">
        <v>652</v>
      </c>
      <c r="F21" s="190" t="s">
        <v>653</v>
      </c>
      <c r="G21" s="190" t="s">
        <v>653</v>
      </c>
      <c r="H21" s="190" t="s">
        <v>654</v>
      </c>
      <c r="I21" s="190" t="s">
        <v>316</v>
      </c>
      <c r="J21" s="191" t="s">
        <v>655</v>
      </c>
      <c r="K21" s="192" t="s">
        <v>656</v>
      </c>
      <c r="L21" s="190" t="s">
        <v>657</v>
      </c>
    </row>
    <row r="22" spans="1:12" ht="156" x14ac:dyDescent="0.2">
      <c r="A22" s="202">
        <v>15</v>
      </c>
      <c r="B22" s="190" t="s">
        <v>658</v>
      </c>
      <c r="C22" s="190" t="s">
        <v>659</v>
      </c>
      <c r="D22" s="190" t="s">
        <v>660</v>
      </c>
      <c r="E22" s="190" t="s">
        <v>661</v>
      </c>
      <c r="F22" s="190" t="s">
        <v>662</v>
      </c>
      <c r="G22" s="190" t="s">
        <v>663</v>
      </c>
      <c r="H22" s="190" t="s">
        <v>664</v>
      </c>
      <c r="I22" s="190" t="s">
        <v>316</v>
      </c>
      <c r="J22" s="190" t="s">
        <v>655</v>
      </c>
      <c r="K22" s="192" t="s">
        <v>665</v>
      </c>
      <c r="L22" s="190" t="s">
        <v>666</v>
      </c>
    </row>
    <row r="23" spans="1:12" ht="108" x14ac:dyDescent="0.2">
      <c r="A23" s="188">
        <v>16</v>
      </c>
      <c r="B23" s="190" t="s">
        <v>667</v>
      </c>
      <c r="C23" s="190" t="s">
        <v>668</v>
      </c>
      <c r="D23" s="190" t="s">
        <v>669</v>
      </c>
      <c r="E23" s="190" t="s">
        <v>670</v>
      </c>
      <c r="F23" s="190" t="s">
        <v>671</v>
      </c>
      <c r="G23" s="190" t="s">
        <v>672</v>
      </c>
      <c r="H23" s="190" t="s">
        <v>673</v>
      </c>
      <c r="I23" s="191" t="s">
        <v>674</v>
      </c>
      <c r="J23" s="190" t="s">
        <v>572</v>
      </c>
      <c r="K23" s="192" t="s">
        <v>675</v>
      </c>
      <c r="L23" s="193" t="s">
        <v>676</v>
      </c>
    </row>
    <row r="24" spans="1:12" ht="216" x14ac:dyDescent="0.2">
      <c r="A24" s="188">
        <v>17</v>
      </c>
      <c r="B24" s="190" t="s">
        <v>677</v>
      </c>
      <c r="C24" s="190" t="s">
        <v>678</v>
      </c>
      <c r="D24" s="190" t="s">
        <v>678</v>
      </c>
      <c r="E24" s="199" t="s">
        <v>679</v>
      </c>
      <c r="F24" s="190" t="s">
        <v>680</v>
      </c>
      <c r="G24" s="190" t="s">
        <v>681</v>
      </c>
      <c r="H24" s="192" t="s">
        <v>682</v>
      </c>
      <c r="I24" s="190" t="s">
        <v>683</v>
      </c>
      <c r="J24" s="190" t="s">
        <v>683</v>
      </c>
      <c r="K24" s="192" t="s">
        <v>684</v>
      </c>
      <c r="L24" s="203" t="s">
        <v>685</v>
      </c>
    </row>
  </sheetData>
  <mergeCells count="12">
    <mergeCell ref="K5:K7"/>
    <mergeCell ref="L5:L7"/>
    <mergeCell ref="A1:L1"/>
    <mergeCell ref="A2:L2"/>
    <mergeCell ref="A3:L3"/>
    <mergeCell ref="A4:L4"/>
    <mergeCell ref="A5:A7"/>
    <mergeCell ref="B5:B7"/>
    <mergeCell ref="C5:E5"/>
    <mergeCell ref="F5:F7"/>
    <mergeCell ref="G5:H5"/>
    <mergeCell ref="I5:J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6"/>
  <sheetViews>
    <sheetView tabSelected="1" zoomScale="70" zoomScaleNormal="70" workbookViewId="0">
      <selection activeCell="B24" sqref="B24"/>
    </sheetView>
  </sheetViews>
  <sheetFormatPr defaultColWidth="9.140625" defaultRowHeight="12.75" x14ac:dyDescent="0.2"/>
  <cols>
    <col min="1" max="1" width="9.85546875" style="240" customWidth="1"/>
    <col min="2" max="2" width="25.42578125" style="2" customWidth="1"/>
    <col min="3" max="3" width="25.140625" style="1" customWidth="1"/>
    <col min="4" max="4" width="40.42578125" style="1" bestFit="1" customWidth="1"/>
    <col min="5" max="5" width="13.28515625" style="1" customWidth="1"/>
    <col min="6" max="6" width="28.7109375" style="1" customWidth="1"/>
    <col min="7" max="7" width="21.140625" style="1" customWidth="1"/>
    <col min="8" max="8" width="20.28515625" style="1" bestFit="1" customWidth="1"/>
    <col min="9" max="9" width="24" style="1" customWidth="1"/>
    <col min="10" max="10" width="25.85546875" style="1" customWidth="1"/>
    <col min="11" max="11" width="40.28515625" style="1" customWidth="1"/>
    <col min="12" max="12" width="21" style="1" customWidth="1"/>
    <col min="13" max="13" width="23.7109375" style="1" bestFit="1" customWidth="1"/>
    <col min="14" max="14" width="46.85546875" style="1" bestFit="1" customWidth="1"/>
    <col min="15" max="15" width="28.28515625" style="1" customWidth="1"/>
    <col min="16" max="16384" width="9.140625" style="1"/>
  </cols>
  <sheetData>
    <row r="1" spans="1:25" x14ac:dyDescent="0.2">
      <c r="A1" s="206"/>
      <c r="B1" s="207"/>
      <c r="C1" s="208"/>
      <c r="D1" s="208"/>
      <c r="E1" s="208"/>
      <c r="F1" s="208"/>
      <c r="G1" s="208"/>
      <c r="H1" s="208"/>
      <c r="I1" s="208"/>
      <c r="J1" s="208"/>
      <c r="K1" s="208"/>
      <c r="L1" s="208"/>
      <c r="M1" s="209" t="s">
        <v>36</v>
      </c>
      <c r="N1" s="210" t="s">
        <v>13</v>
      </c>
      <c r="O1" s="14"/>
      <c r="P1" s="14"/>
      <c r="Q1" s="14"/>
      <c r="R1" s="14"/>
      <c r="S1" s="14"/>
      <c r="T1" s="14"/>
      <c r="U1" s="14"/>
      <c r="V1" s="14"/>
      <c r="W1" s="14"/>
      <c r="X1" s="14"/>
      <c r="Y1" s="14"/>
    </row>
    <row r="2" spans="1:25" ht="15.75" x14ac:dyDescent="0.25">
      <c r="A2" s="585" t="s">
        <v>85</v>
      </c>
      <c r="B2" s="586"/>
      <c r="C2" s="586"/>
      <c r="D2" s="586"/>
      <c r="E2" s="586"/>
      <c r="F2" s="586"/>
      <c r="G2" s="586"/>
      <c r="H2" s="586"/>
      <c r="I2" s="586"/>
      <c r="J2" s="586"/>
      <c r="K2" s="586"/>
      <c r="L2" s="586"/>
      <c r="M2" s="209" t="s">
        <v>37</v>
      </c>
      <c r="N2" s="208"/>
    </row>
    <row r="3" spans="1:25" ht="15.75" x14ac:dyDescent="0.25">
      <c r="A3" s="587" t="s">
        <v>566</v>
      </c>
      <c r="B3" s="588"/>
      <c r="C3" s="588"/>
      <c r="D3" s="588"/>
      <c r="E3" s="588"/>
      <c r="F3" s="588"/>
      <c r="G3" s="588"/>
      <c r="H3" s="588"/>
      <c r="I3" s="588"/>
      <c r="J3" s="588"/>
      <c r="K3" s="588"/>
      <c r="L3" s="588"/>
      <c r="M3" s="209" t="s">
        <v>35</v>
      </c>
      <c r="N3" s="208"/>
    </row>
    <row r="4" spans="1:25" ht="11.25" customHeight="1" x14ac:dyDescent="0.25">
      <c r="A4" s="587" t="s">
        <v>4</v>
      </c>
      <c r="B4" s="588"/>
      <c r="C4" s="588"/>
      <c r="D4" s="588"/>
      <c r="E4" s="588"/>
      <c r="F4" s="588"/>
      <c r="G4" s="588"/>
      <c r="H4" s="588"/>
      <c r="I4" s="588"/>
      <c r="J4" s="588"/>
      <c r="K4" s="588"/>
      <c r="L4" s="588"/>
      <c r="M4" s="209"/>
      <c r="N4" s="208"/>
    </row>
    <row r="5" spans="1:25" x14ac:dyDescent="0.2">
      <c r="A5" s="589" t="s">
        <v>16</v>
      </c>
      <c r="B5" s="211" t="s">
        <v>0</v>
      </c>
      <c r="C5" s="211" t="s">
        <v>1</v>
      </c>
      <c r="D5" s="211" t="s">
        <v>14</v>
      </c>
      <c r="E5" s="211" t="s">
        <v>17</v>
      </c>
      <c r="F5" s="211" t="s">
        <v>18</v>
      </c>
      <c r="G5" s="211" t="s">
        <v>19</v>
      </c>
      <c r="H5" s="211" t="s">
        <v>20</v>
      </c>
      <c r="I5" s="211" t="s">
        <v>21</v>
      </c>
      <c r="J5" s="211" t="s">
        <v>22</v>
      </c>
      <c r="K5" s="211" t="s">
        <v>23</v>
      </c>
      <c r="L5" s="211" t="s">
        <v>24</v>
      </c>
      <c r="M5" s="211" t="s">
        <v>25</v>
      </c>
      <c r="N5" s="211" t="s">
        <v>26</v>
      </c>
    </row>
    <row r="6" spans="1:25" x14ac:dyDescent="0.2">
      <c r="A6" s="590"/>
      <c r="B6" s="584" t="s">
        <v>81</v>
      </c>
      <c r="C6" s="584" t="s">
        <v>41</v>
      </c>
      <c r="D6" s="584"/>
      <c r="E6" s="584"/>
      <c r="F6" s="584" t="s">
        <v>67</v>
      </c>
      <c r="G6" s="584" t="s">
        <v>69</v>
      </c>
      <c r="H6" s="584"/>
      <c r="I6" s="589" t="s">
        <v>5</v>
      </c>
      <c r="J6" s="589"/>
      <c r="K6" s="584" t="s">
        <v>7</v>
      </c>
      <c r="L6" s="584" t="s">
        <v>8</v>
      </c>
      <c r="M6" s="584" t="s">
        <v>27</v>
      </c>
      <c r="N6" s="584" t="s">
        <v>88</v>
      </c>
    </row>
    <row r="7" spans="1:25" ht="36" x14ac:dyDescent="0.2">
      <c r="A7" s="590"/>
      <c r="B7" s="584"/>
      <c r="C7" s="212" t="s">
        <v>11</v>
      </c>
      <c r="D7" s="212" t="s">
        <v>10</v>
      </c>
      <c r="E7" s="212" t="s">
        <v>66</v>
      </c>
      <c r="F7" s="584"/>
      <c r="G7" s="213" t="s">
        <v>86</v>
      </c>
      <c r="H7" s="213" t="s">
        <v>87</v>
      </c>
      <c r="I7" s="213" t="s">
        <v>6</v>
      </c>
      <c r="J7" s="213" t="s">
        <v>3</v>
      </c>
      <c r="K7" s="584"/>
      <c r="L7" s="584"/>
      <c r="M7" s="584"/>
      <c r="N7" s="584"/>
    </row>
    <row r="8" spans="1:25" ht="375" x14ac:dyDescent="0.2">
      <c r="A8" s="214">
        <v>1</v>
      </c>
      <c r="B8" s="215" t="str">
        <f>'[1]Приложение №2 - Отчет 2025'!B8</f>
        <v>Предприемане на действия за реализиране на участъка на магистрала 
„Русе - Велико Търново“ Участък „Бяла – Велико Търново“</v>
      </c>
      <c r="C8" s="215" t="str">
        <f>'[1]Приложение №2 - Отчет 2025'!C8</f>
        <v>Националната програма за развитие „България 2030“</v>
      </c>
      <c r="D8" s="215" t="str">
        <f>'[1]Приложение №2 - Отчет 2025'!D8</f>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
      <c r="E8" s="215" t="str">
        <f>'[1]Приложение №2 - Отчет 2025'!E8</f>
        <v>7.2.a "Автомобилен транспорт"</v>
      </c>
      <c r="F8" s="215" t="str">
        <f>'[1]Приложение №2 - Отчет 2025'!F8</f>
        <v>Договори за СМР и СН</v>
      </c>
      <c r="G8" s="215">
        <f>'[1]Приложение №2 - Отчет 2025'!G8</f>
        <v>6</v>
      </c>
      <c r="H8" s="215">
        <f>'[1]Приложение №2 - Отчет 2025'!H8</f>
        <v>6</v>
      </c>
      <c r="I8" s="216">
        <f>'[1]Приложение №2 - Отчет 2025'!I8</f>
        <v>0</v>
      </c>
      <c r="J8" s="216" t="str">
        <f>'[1]Приложение №2 - Отчет 2025'!J8</f>
        <v>Бюджет на АПИ</v>
      </c>
      <c r="K8" s="215" t="str">
        <f>'[1]Приложение №2 - Отчет 2025'!K8</f>
        <v xml:space="preserve"> Обявяване на поръчки за избор на изпълнител на проектиране (изготвяне на технически проект и ПУП-ПП) и строителство и консултантска услуга на обект: „Автомагистрала „Русе - Велико Търново“ Участък „Бяла – Велико Търново“, по три обособени позиции:
1. Обособена позиция № 1: Подучастък № 1: от км 76+040 до пресичането с АМ „Хемус“
2. Обособена позиция № 2: Подучастък .№ 2 от пресичане с АМ „Хемус“ чрез пътен възел до пресичане с път I-4 чрез пътен възел
3. Обособена позиция № 3: Подучастък .№ 3 от пресичането с път I-4 до пресичането с път І-5 и етапна връзка до път II-55 чрез пътен възел; 
Провеждане на обществена поръчка; работа на комисия; сключване на договори                                                                                        </v>
      </c>
      <c r="L8" s="215" t="str">
        <f>'[1]Приложение №2 - Отчет 2025'!L8</f>
        <v>АПИ - Дирекция ЕПТС</v>
      </c>
      <c r="M8" s="215" t="str">
        <f>'[1]Приложение №2 - Отчет 2025'!M8</f>
        <v>В процес на изпълнение</v>
      </c>
      <c r="N8" s="215" t="str">
        <f>'[1]Приложение №2 - Отчет 2025'!N8</f>
        <v xml:space="preserve">На 14.03.2025 г. е открита процедурата за определяне на изпълнител за проектиране (изготвяне на технически проект и ПУП-ПП) и строителство (инженеринг). Срок  за подаване на оферти - до 02.06.2025 г. Получени за ОП №1 – 3 оферти, за ОП №2 – 4 оферти и за ОП №3 – 5 оферти. Документите се разглеждат. В рамките на 2026 г. се очаква да бъде открита процедура за определяне на Изпълнител на консултанска услуга на обект: „Автомагистрала „Русе - Велико Търново“ Участък „Бяла – Велико Търново“, по три обособени позиции:
1. Обособена позиция № 1: Подучастък № 1: от км 76+040 до пресичането с АМ „Хемус“
2. Обособена позиция № 2: Подучастък .№ 2 от пресичане с АМ „Хемус“ чрез пътен възел до пресичане с път I-4 чрез пътен възел
3. Обособена позиция № 3: Подучастък .№ 3 от пресичането с път I-4 до пресичането с път І-5 и етапна връзка до път II-55 чрез пътен възел; </v>
      </c>
    </row>
    <row r="9" spans="1:25" ht="285" x14ac:dyDescent="0.2">
      <c r="A9" s="214" t="str">
        <f>'[1]Приложение №2 - Отчет 2025'!A9</f>
        <v>2.</v>
      </c>
      <c r="B9" s="215" t="str">
        <f>'[1]Приложение №2 - Отчет 2025'!B9</f>
        <v>Започване на строителството на тунела под Шипка
Начало на реални строителни дейности по тунела под Шипка.</v>
      </c>
      <c r="C9" s="215" t="str">
        <f>'[1]Приложение №2 - Отчет 2025'!C9</f>
        <v>Националната програма за развитие „България 2030“/Програма „Транспортна свързаност“ 2021-2027</v>
      </c>
      <c r="D9" s="215" t="str">
        <f>'[1]Приложение №2 - Отчет 2025'!D9</f>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
      <c r="E9" s="215" t="str">
        <f>'[1]Приложение №2 - Отчет 2025'!E9</f>
        <v>7.2.a "Автомобилен транспорт"</v>
      </c>
      <c r="F9" s="215" t="str">
        <f>'[1]Приложение №2 - Отчет 2025'!F9</f>
        <v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v>
      </c>
      <c r="G9" s="215">
        <f>'[1]Приложение №2 - Отчет 2025'!G9</f>
        <v>1</v>
      </c>
      <c r="H9" s="215">
        <f>'[1]Приложение №2 - Отчет 2025'!H9</f>
        <v>1</v>
      </c>
      <c r="I9" s="216">
        <f>'[1]Приложение №2 - Отчет 2025'!I9</f>
        <v>36119990.280000001</v>
      </c>
      <c r="J9" s="215" t="str">
        <f>'[1]Приложение №2 - Отчет 2025'!J9</f>
        <v>Европейско и собствено финансиране</v>
      </c>
      <c r="K9" s="215" t="str">
        <f>'[1]Приложение №2 - Отчет 2025'!K9</f>
        <v>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v>
      </c>
      <c r="L9" s="215" t="str">
        <f>'[1]Приложение №2 - Отчет 2025'!L9</f>
        <v>АПИ - Дирекция ЕПТС</v>
      </c>
      <c r="M9" s="215" t="str">
        <f>'[1]Приложение №2 - Отчет 2025'!M9</f>
        <v>В процес на изпълнение</v>
      </c>
      <c r="N9" s="215" t="str">
        <f>'[1]Приложение №2 - Отчет 2025'!N9</f>
        <v>За участъка от км 20+124,50 до км 22+700, попадащ в обхвата на одобрения ПУП – ПП  е издадено разрешение за строеж № РС-97 от 20.11.2025 г. Предстои подписване на Протокол 2а за стартиране на строителството.
За участъка от км 22+700 до км 27+680 включващ тунела под връх Шипка е изготвен технически проект, който  се преработва, предвид настъпило изменение на Наредбата за техническите правила и норми за проектиране на пътни тунели.
За участъка от км 27+680 до км 30+673,48 е представено Идейно проектно решение за преминаване на трасето, с което да се намали отрицателното въздействие върху СОЗ на водоизточници, захранващи гр. Шипка.</v>
      </c>
    </row>
    <row r="10" spans="1:25" ht="210" x14ac:dyDescent="0.2">
      <c r="A10" s="214" t="str">
        <f>'[1]Приложение №2 - Отчет 2025'!A10</f>
        <v>3.</v>
      </c>
      <c r="B10" s="215" t="str">
        <f>'[1]Приложение №2 - Отчет 2025'!B10</f>
        <v xml:space="preserve">Започване на строителството на автомагистрала 
"Струма" Лот 3.2.1. и Лот 3.2.2
</v>
      </c>
      <c r="C10" s="215" t="str">
        <f>'[1]Приложение №2 - Отчет 2025'!C10</f>
        <v>Националната програма за развитие „България 2030“/Програма „Транспортна свързаност“ 2021-2027</v>
      </c>
      <c r="D10" s="215" t="str">
        <f>'[1]Приложение №2 - Отчет 2025'!D10</f>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
      <c r="E10" s="215" t="str">
        <f>'[1]Приложение №2 - Отчет 2025'!E10</f>
        <v>7.2.a "Автомобилен транспорт"</v>
      </c>
      <c r="F10" s="215" t="str">
        <f>'[1]Приложение №2 - Отчет 2025'!F10</f>
        <v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v>
      </c>
      <c r="G10" s="215">
        <f>'[1]Приложение №2 - Отчет 2025'!G10</f>
        <v>2</v>
      </c>
      <c r="H10" s="215">
        <f>'[1]Приложение №2 - Отчет 2025'!H10</f>
        <v>1</v>
      </c>
      <c r="I10" s="216">
        <f>'[1]Приложение №2 - Отчет 2025'!I10</f>
        <v>19006020.917599998</v>
      </c>
      <c r="J10" s="215" t="str">
        <f>'[1]Приложение №2 - Отчет 2025'!J10</f>
        <v>Европейско и собствено финансиране</v>
      </c>
      <c r="K10" s="215" t="str">
        <f>'[1]Приложение №2 - Отчет 2025'!K10</f>
        <v xml:space="preserve">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 </v>
      </c>
      <c r="L10" s="215" t="str">
        <f>'[1]Приложение №2 - Отчет 2025'!L10</f>
        <v>АПИ - Дирекция ЕПТС</v>
      </c>
      <c r="M10" s="216">
        <f>'[1]Приложение №2 - Отчет 2025'!M10</f>
        <v>0</v>
      </c>
      <c r="N10" s="215" t="str">
        <f>'[1]Приложение №2 - Отчет 2025'!N10</f>
        <v>Подписан е протокол 2а за откриване на строителната площадка на 27.11.2025 г. за Обхода на гр. Кресна. Изцяло е приключила отчуждителната процедура за Обходен път на гр. Кресна - част от дясно платно от км 396+137 (по километража на път I-1 E79/) до км 400+340 и етапна връзка. 
Техническите проекти за Лот 3.2.1 и Лот 3.2.2. са разгледани и приети  от Експертен съвет към АПИ.</v>
      </c>
    </row>
    <row r="11" spans="1:25" ht="210.75" thickBot="1" x14ac:dyDescent="0.25">
      <c r="A11" s="217" t="str">
        <f>'[1]Приложение №2 - Отчет 2025'!A11</f>
        <v>4.</v>
      </c>
      <c r="B11" s="218" t="str">
        <f>'[1]Приложение №2 - Отчет 2025'!B11</f>
        <v>Завършване на стратегически пътен проект автомагистрала Европа</v>
      </c>
      <c r="C11" s="218" t="str">
        <f>'[1]Приложение №2 - Отчет 2025'!C11</f>
        <v>Националната програма за развитие „България 2030“/Програма „Транспортна свързаност“ 2021-2027</v>
      </c>
      <c r="D11" s="218" t="str">
        <f>'[1]Приложение №2 - Отчет 2025'!D11</f>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
      <c r="E11" s="218" t="str">
        <f>'[1]Приложение №2 - Отчет 2025'!E11</f>
        <v>7.2.a "Автомобилен транспорт"</v>
      </c>
      <c r="F11" s="218" t="str">
        <f>'[1]Приложение №2 - Отчет 2025'!F11</f>
        <v>АКТ 15 "Констативен акт за установаване годността за приемане на строежа"</v>
      </c>
      <c r="G11" s="218">
        <f>'[1]Приложение №2 - Отчет 2025'!G11</f>
        <v>1</v>
      </c>
      <c r="H11" s="218">
        <f>'[1]Приложение №2 - Отчет 2025'!H11</f>
        <v>0</v>
      </c>
      <c r="I11" s="219">
        <f>'[1]Приложение №2 - Отчет 2025'!I11</f>
        <v>97872860</v>
      </c>
      <c r="J11" s="218" t="str">
        <f>'[1]Приложение №2 - Отчет 2025'!J11</f>
        <v>Европейско и собствено финансиране</v>
      </c>
      <c r="K11" s="218" t="str">
        <f>'[1]Приложение №2 - Отчет 2025'!K11</f>
        <v>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проектиране и строително монтажни работи от избраните изпълнители на обектите; Извършване на строителен надзор (Консултантска дейност) на проектите от избраните изпълнители; Отчитане на постигнатите резултати;</v>
      </c>
      <c r="L11" s="218" t="str">
        <f>'[1]Приложение №2 - Отчет 2025'!L11</f>
        <v>АПИ - Дирекция ЕПТС</v>
      </c>
      <c r="M11" s="218" t="str">
        <f>'[1]Приложение №2 - Отчет 2025'!M11</f>
        <v>Изпълнена</v>
      </c>
      <c r="N11" s="218" t="str">
        <f>'[1]Приложение №2 - Отчет 2025'!N11</f>
        <v>Подписан е  Констативен акт, обр.15 от 27.08.2025 г. за установяване годността за приемане на строежа. Обектът е въведен в експлоатация с Разрешение за ползване № СТ-05-513/12.09.2025 г.</v>
      </c>
    </row>
    <row r="12" spans="1:25" ht="255" x14ac:dyDescent="0.2">
      <c r="A12" s="220" t="str">
        <f>'[1]Приложение №2 - Отчет 2025'!A12</f>
        <v>5.</v>
      </c>
      <c r="B12" s="221" t="str">
        <f>'[1]Приложение №2 - Отчет 2025'!B12</f>
        <v>Започване на строителството на АМ „Русе – Велико Търново“, Обособена позиция № 1:  “Участък Русе-Бяла от км 0+400 до км 40+640” – 40,240 км; Обособена позиция № 2: “Обход на гр. Бяла от км 40+640 до км 76+040” – 35,400км</v>
      </c>
      <c r="C12" s="221" t="str">
        <f>'[1]Приложение №2 - Отчет 2025'!C12</f>
        <v>Националната програма за развитие „България 2030“</v>
      </c>
      <c r="D12" s="221" t="str">
        <f>'[1]Приложение №2 - Отчет 2025'!D12</f>
        <v>Интегриране на националната пътна мрежа в транспортната мрежа на ЕС Завършване на основни национални и Общоевропейски транспортни направления на територията на страната чрез развиване на „основната” и „разширената” транс-европейски транспортни мрежи на територията на страната, както и на ключови вътрешни връзки cTEN-T мрежата. Отстраняването на идентифицираните „тесни места“ по пътната мрежа.</v>
      </c>
      <c r="E12" s="221" t="str">
        <f>'[1]Приложение №2 - Отчет 2025'!E12</f>
        <v>7.2.a "Автомобилен транспорт"</v>
      </c>
      <c r="F12" s="221" t="str">
        <f>'[1]Приложение №2 - Отчет 2025'!F12</f>
        <v xml:space="preserve">Протокол 2а за откриване на строителна площадка и определяне на строителна линия и ниво на строежа за строежи от техническата инфраструктура (Образец 2а) към Наредба № 3 </v>
      </c>
      <c r="G12" s="221">
        <f>'[1]Приложение №2 - Отчет 2025'!G12</f>
        <v>3</v>
      </c>
      <c r="H12" s="221">
        <f>'[1]Приложение №2 - Отчет 2025'!H12</f>
        <v>2</v>
      </c>
      <c r="I12" s="222">
        <f>'[1]Приложение №2 - Отчет 2025'!I12</f>
        <v>208144212.17965001</v>
      </c>
      <c r="J12" s="221" t="str">
        <f>'[1]Приложение №2 - Отчет 2025'!J12</f>
        <v>Европейско и собствено финансиране</v>
      </c>
      <c r="K12" s="221" t="str">
        <f>'[1]Приложение №2 - Отчет 2025'!K12</f>
        <v xml:space="preserve">Разгреждане на представен коригиран технически проект за целия участък, разглежда се от страна на Инженера и Възложителя. Процедурат на  отчуждителни процедури. Изменения на ПУП-парцеларен план (ПУП-ПП) и допълнително проектиране за инженерни мрежи и съоръжения на техническата инфраструктура, както и за нови, за които е невъзможно дейностите по тяхната реконструкция/защита да бъдат вместени в границите на одобрения ПУП-ПП. </v>
      </c>
      <c r="L12" s="221" t="str">
        <f>'[1]Приложение №2 - Отчет 2025'!L12</f>
        <v>АПИ - Дирекция ЕПТС</v>
      </c>
      <c r="M12" s="221" t="str">
        <f>'[1]Приложение №2 - Отчет 2025'!M12</f>
        <v>В процес на изпълнение</v>
      </c>
      <c r="N12" s="223" t="s">
        <v>686</v>
      </c>
    </row>
    <row r="13" spans="1:25" ht="270" x14ac:dyDescent="0.2">
      <c r="A13" s="214">
        <f>'[2]Приложение №2 - Отчет 2025'!A12</f>
        <v>6</v>
      </c>
      <c r="B13" s="215" t="str">
        <f>'[2]Приложение №2 - Отчет 2025'!B12</f>
        <v>Ремонтирани регионални пътища - 5 бр.</v>
      </c>
      <c r="C13" s="215" t="str">
        <f>'[2]Приложение №2 - Отчет 2025'!C12</f>
        <v>Оперативна програма „Региони в растеж“ 2014-2020 г.; Стратегия за развитие на пътната инфраструктура в Република България 2016 -2022 г.; Средносрочна оперативна програма за изпълнение на стратегията;</v>
      </c>
      <c r="D13" s="215" t="str">
        <f>'[2]Приложение №2 - Отчет 2025'!D12</f>
        <v>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 Осигуряване на нови възможности за повишаване конкурентноспособностите на съответните региони. Подобряване на достъпността до TEN-T мрежата на товари и пътници в рамките на съответните региони.</v>
      </c>
      <c r="E13" s="215">
        <f>'[2]Приложение №2 - Отчет 2025'!E12</f>
        <v>0</v>
      </c>
      <c r="F13" s="215" t="str">
        <f>'[2]Приложение №2 - Отчет 2025'!F12</f>
        <v>километри ремонтирани регионални пътища</v>
      </c>
      <c r="G13" s="215" t="str">
        <f>'[2]Приложение №2 - Отчет 2025'!G12</f>
        <v>58 км. пътни отсечки в лошо състояние</v>
      </c>
      <c r="H13" s="215" t="str">
        <f>'[2]Приложение №2 - Отчет 2025'!H12</f>
        <v>58 км. пътни отсечки в много добро състояние</v>
      </c>
      <c r="I13" s="216">
        <f>'[2]Приложение №2 - Отчет 2025'!I12</f>
        <v>64995971.509999998</v>
      </c>
      <c r="J13" s="215" t="str">
        <f>'[2]Приложение №2 - Отчет 2025'!J12</f>
        <v>Европейско и собствено финансиране</v>
      </c>
      <c r="K13" s="215" t="str">
        <f>'[2]Приложение №2 - Отчет 2025'!K12</f>
        <v>Бенефициент на оперативната програма /Управление на проекта от сформирания екип, който управлява и координира всички дейности и участници в реализацията на инвестиционното предложение; Извършване на строително . монтажни работи от избраните изпълнители за ремонт на обектите; Извършване на строителен надзор (Консултантска дейност) на проектите от избраните изпълнители; Осъществяване на авторски надзор на обектите; Въвеждане на обектите в експлоатация; Верификация на разходите и отчитане на постигнатите резултати.</v>
      </c>
      <c r="L13" s="215" t="str">
        <f>'[2]Приложение №2 - Отчет 2025'!L12</f>
        <v>Дирекция ЕПРР</v>
      </c>
      <c r="M13" s="215" t="str">
        <f>'[2]Приложение №2 - Отчет 2025'!M12</f>
        <v>Изпълнена</v>
      </c>
      <c r="N13" s="215" t="str">
        <f>'[2]Приложение №2 - Отчет 2025'!N12</f>
        <v xml:space="preserve">През 2025 г. са въведени в експлоатация още 29,842 км ремонтирани пътни отсечки, на стойност 50 502 706.74 лв., с които  общата дължина на ремонтираните пътните отсечки е 58 км. </v>
      </c>
    </row>
    <row r="14" spans="1:25" ht="375" x14ac:dyDescent="0.2">
      <c r="A14" s="214">
        <v>7</v>
      </c>
      <c r="B14" s="215" t="str">
        <f>'[3]Приложение №2 - Отчет 2025'!B13</f>
        <v>Успешно кандидатстване за нови и подобряване на пътни отсечки извън трансевропейската транспортна мрежа по Приоритет 1 на ПРР 2021-2027</v>
      </c>
      <c r="C14" s="215" t="str">
        <f>'[3]Приложение №2 - Отчет 2025'!C13</f>
        <v>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 Планове за интегрирано развитие на общините;</v>
      </c>
      <c r="D14" s="215" t="str">
        <f>'[3]Приложение №2 - Отчет 2025'!D13</f>
        <v>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v>
      </c>
      <c r="E14" s="215" t="str">
        <f>'[3]Приложение №2 - Отчет 2025'!E13</f>
        <v>RCO44
RCO46</v>
      </c>
      <c r="F14" s="215" t="str">
        <f>'[3]Приложение №2 - Отчет 2025'!F13</f>
        <v>16 броя подадени проектни идеи по Приоритет 1 на ПРР 2021-2027</v>
      </c>
      <c r="G14" s="215">
        <f>'[3]Приложение №2 - Отчет 2025'!G13</f>
        <v>0</v>
      </c>
      <c r="H14" s="215" t="str">
        <f>'[3]Приложение №2 - Отчет 2025'!H13</f>
        <v>15 одобрени проектни идеи на фаза 1, покана за кандидатстване на фаза 2 за 2 проектни идеи, подадена 1 проектна идея и сключен 1 договор за БФП по Приоритет 1 на ПРР 20021-2027</v>
      </c>
      <c r="I14" s="216" t="str">
        <f>'[3]Приложение №2 - Отчет 2025'!I13</f>
        <v xml:space="preserve">4 032 994.19 лв./
22 636 348.11 лв. </v>
      </c>
      <c r="J14" s="215" t="str">
        <f>'[3]Приложение №2 - Отчет 2025'!J13</f>
        <v>Европейско финансиране/
Собствено финансиране</v>
      </c>
      <c r="K14" s="215" t="str">
        <f>'[3]Приложение №2 - Отчет 2025'!K13</f>
        <v>Подготовка и подаване на проектни предложения и сключване на договори за финансиране.</v>
      </c>
      <c r="L14" s="215" t="str">
        <f>'[3]Приложение №2 - Отчет 2025'!L14</f>
        <v>Дирекция ИПОПРРПТСЕС</v>
      </c>
      <c r="M14" s="216" t="str">
        <f>'[3]Приложение №2 - Отчет 2025'!M14</f>
        <v>В процес на изпълнение</v>
      </c>
      <c r="N14" s="215" t="str">
        <f>'[3]Приложение №2 - Отчет 2025'!N14</f>
        <v xml:space="preserve">В края на 2023 г. АПИ подаде 21 броя концепции по Приоритет 2 на ПРР 2021-2027. От тях всички преминават административна допустимост и се класират на следващ етап. 7 концепции, от които 6 комбинирани и 1 самостоятелна, получават финансиране. На 11.02.2025 г. за 5 от концепциите (комбинирани) бяха подадени проектни предложения. Същите бяха одобрени от УО на ПРР и се  сключиха договори за БФП. За едната от одобрените концепции е подадено становище за изчакване, тъй като за нея е осигурен частичен финансов ресурс. Проектно предложение по концепцията ще бъде подадено след освобождаване на финансов ресурс по програмата.
Самостоятелните концепции бяха предмет на отделна процедура за финансиране. По нея АПИ ще кандидатства с 1 проектно предложение, същото беше одобрено и се сключи договр за БФП.
</v>
      </c>
    </row>
    <row r="15" spans="1:25" ht="285" x14ac:dyDescent="0.2">
      <c r="A15" s="214">
        <v>8</v>
      </c>
      <c r="B15" s="215" t="str">
        <f>'[4]Приложение №2 - Отчет 2025'!B13</f>
        <v>Успешно кандидатстване за нови и подобряване на пътни отсечки извън трансевропейската транспортна мрежа по Приоритет 1 на ПРР 2021-2027</v>
      </c>
      <c r="C15" s="215" t="str">
        <f>'[4]Приложение №2 - Отчет 2025'!C13</f>
        <v>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 Планове за интегрирано развитие на общините;</v>
      </c>
      <c r="D15" s="215" t="str">
        <f>'[4]Приложение №2 - Отчет 2025'!D13</f>
        <v>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v>
      </c>
      <c r="E15" s="215" t="str">
        <f>'[4]Приложение №2 - Отчет 2025'!E13</f>
        <v>RCO44
RCO46</v>
      </c>
      <c r="F15" s="215" t="str">
        <f>'[4]Приложение №2 - Отчет 2025'!F13</f>
        <v>16 броя подадени проектни идеи по Приоритет 1 на ПРР 2021-2027</v>
      </c>
      <c r="G15" s="215">
        <f>'[4]Приложение №2 - Отчет 2025'!G13</f>
        <v>0</v>
      </c>
      <c r="H15" s="215" t="str">
        <f>'[4]Приложение №2 - Отчет 2025'!H13</f>
        <v>15 одобрени проектни идеи на фаза 1, покана за кандидатстване на фаза 2 за 2 проектни идеи, подадена 1 проектна идея и сключен 1 договор за БФП по Приоритет 1 на ПРР 20021-2027</v>
      </c>
      <c r="I15" s="216" t="str">
        <f>'[4]Приложение №2 - Отчет 2025'!I13</f>
        <v xml:space="preserve">4 032 994.19 лв./
22 636 348.11 лв. </v>
      </c>
      <c r="J15" s="215" t="str">
        <f>'[4]Приложение №2 - Отчет 2025'!J13</f>
        <v>Европейско финансиране/
Собствено финансиране</v>
      </c>
      <c r="K15" s="215" t="str">
        <f>'[4]Приложение №2 - Отчет 2025'!K13</f>
        <v>Подготовка и подаване на проектни предложения и сключване на договори за финансиране.</v>
      </c>
      <c r="L15" s="215" t="str">
        <f>'[4]Приложение №2 - Отчет 2025'!L13</f>
        <v>Дирекция ЕПРР</v>
      </c>
      <c r="M15" s="215" t="str">
        <f>'[4]Приложение №2 - Отчет 2025'!M13</f>
        <v>В процес на изпълнение</v>
      </c>
      <c r="N15" s="215" t="str">
        <f>'[4]Приложение №2 - Отчет 2025'!N13</f>
        <v>През 2024 г. са подадени 16 броя проектни предложения по Приоритет 1 на ПРР 2021-2027. От тях 15 проектни предложения преминават административна допустимост и се класират на следващ етап. 2 проектни предложения получават финансиране и е отворена процедура за кандидатстване с тях.
В срок до 31.03.2025 г. АПИ подава 1 проектно предложение. Същото е одобрено и е подписан договор за БФП.</v>
      </c>
    </row>
    <row r="16" spans="1:25" ht="375" x14ac:dyDescent="0.2">
      <c r="A16" s="214">
        <v>9</v>
      </c>
      <c r="B16" s="215" t="str">
        <f>'[4]Приложение №2 - Отчет 2025'!B14</f>
        <v>Успешно кандидатстване за нови и подобряване на пътни отсечки извън трансевропейската транспортна мрежа по Приоритет 2 на ПРР 2021-2027</v>
      </c>
      <c r="C16" s="215" t="str">
        <f>'[4]Приложение №2 - Отчет 2025'!C14</f>
        <v>Програма „Развитие на регионите“ 2021 -2027 г.; Инвестиционна програма за изпълнение на условията за усвояване на средствата от европейските фондове за периода 2021-2027 г.; Интегрирани териториални стратегии за развитие на регионите; Планове за интегрирано развитие на общините;</v>
      </c>
      <c r="D16" s="215" t="str">
        <f>'[4]Приложение №2 - Отчет 2025'!D14</f>
        <v>Подобряване на функционалните връзки между териториите и създаване на функционални връзки.Подобряване и модернизация на технико-експлоатационните характеристики на пътищата, осигуряване на безопасност на движението и комфорта на пътуващите. Подобряване на качеството на живот и работна среда.</v>
      </c>
      <c r="E16" s="215" t="str">
        <f>'[4]Приложение №2 - Отчет 2025'!E14</f>
        <v>RCO44
RCO46</v>
      </c>
      <c r="F16" s="215" t="str">
        <f>'[4]Приложение №2 - Отчет 2025'!F14</f>
        <v>21 броя подадени проектни идеи по Приоритет 2 на ПРР 2021-2027</v>
      </c>
      <c r="G16" s="215">
        <f>'[4]Приложение №2 - Отчет 2025'!G14</f>
        <v>0</v>
      </c>
      <c r="H16" s="215" t="str">
        <f>'[4]Приложение №2 - Отчет 2025'!H14</f>
        <v xml:space="preserve">21 одобрени проектни идеи на Фаза 1 по програмата, 6 подадени проектни идеи на фаза 2 поради неналичен финансов ресусрс за останалите. Сключени 6 договора за БФП по Приоритет 2 на ПРР 2021-2027 </v>
      </c>
      <c r="I16" s="216" t="str">
        <f>'[4]Приложение №2 - Отчет 2025'!I14</f>
        <v>257 338 357.43 лв./
127 010 045.24 лв.</v>
      </c>
      <c r="J16" s="215" t="str">
        <f>'[4]Приложение №2 - Отчет 2025'!J14</f>
        <v>Европейско финансиране/
Собствено финансиране</v>
      </c>
      <c r="K16" s="215" t="str">
        <f>'[4]Приложение №2 - Отчет 2025'!K14</f>
        <v>Подготовка и подаване на проектни предложения и сключване на договори за финансиране.</v>
      </c>
      <c r="L16" s="215" t="str">
        <f>'[4]Приложение №2 - Отчет 2025'!L14</f>
        <v>Дирекция ИПОПРРПТСЕС</v>
      </c>
      <c r="M16" s="215" t="str">
        <f>'[4]Приложение №2 - Отчет 2025'!M14</f>
        <v>В процес на изпълнение</v>
      </c>
      <c r="N16" s="215" t="str">
        <f>'[4]Приложение №2 - Отчет 2025'!N14</f>
        <v xml:space="preserve">В края на 2023 г. АПИ подаде 21 броя концепции по Приоритет 2 на ПРР 2021-2027. От тях всички преминават административна допустимост и се класират на следващ етап. 7 концепции, от които 6 комбинирани и 1 самостоятелна, получават финансиране. На 11.02.2025 г. за 5 от концепциите (комбинирани) бяха подадени проектни предложения. Същите бяха одобрени от УО на ПРР и се  сключиха договори за БФП. За едната от одобрените концепции е подадено становище за изчакване, тъй като за нея е осигурен частичен финансов ресурс. Проектно предложение по концепцията ще бъде подадено след освобождаване на финансов ресурс по програмата.
Самостоятелните концепции бяха предмет на отделна процедура за финансиране. По нея АПИ ще кандидатства с 1 проектно предложение, същото беше одобрено и се сключи договр за БФП.
</v>
      </c>
    </row>
    <row r="17" spans="1:14" ht="180.75" thickBot="1" x14ac:dyDescent="0.25">
      <c r="A17" s="217">
        <v>10</v>
      </c>
      <c r="B17" s="224" t="s">
        <v>687</v>
      </c>
      <c r="C17" s="224" t="s">
        <v>607</v>
      </c>
      <c r="D17" s="224" t="s">
        <v>613</v>
      </c>
      <c r="E17" s="224" t="s">
        <v>614</v>
      </c>
      <c r="F17" s="224" t="s">
        <v>615</v>
      </c>
      <c r="G17" s="225">
        <v>0</v>
      </c>
      <c r="H17" s="225">
        <v>1</v>
      </c>
      <c r="I17" s="226" t="s">
        <v>688</v>
      </c>
      <c r="J17" s="224" t="s">
        <v>591</v>
      </c>
      <c r="K17" s="227" t="s">
        <v>611</v>
      </c>
      <c r="L17" s="228" t="s">
        <v>593</v>
      </c>
      <c r="M17" s="228" t="s">
        <v>36</v>
      </c>
      <c r="N17" s="227" t="s">
        <v>689</v>
      </c>
    </row>
    <row r="18" spans="1:14" ht="240" x14ac:dyDescent="0.2">
      <c r="A18" s="229">
        <v>11</v>
      </c>
      <c r="B18" s="221" t="s">
        <v>690</v>
      </c>
      <c r="C18" s="221" t="s">
        <v>691</v>
      </c>
      <c r="D18" s="221" t="s">
        <v>625</v>
      </c>
      <c r="E18" s="222" t="s">
        <v>692</v>
      </c>
      <c r="F18" s="221" t="s">
        <v>603</v>
      </c>
      <c r="G18" s="222" t="s">
        <v>450</v>
      </c>
      <c r="H18" s="222" t="s">
        <v>693</v>
      </c>
      <c r="I18" s="230">
        <v>34980000</v>
      </c>
      <c r="J18" s="221" t="s">
        <v>583</v>
      </c>
      <c r="K18" s="231" t="s">
        <v>694</v>
      </c>
      <c r="L18" s="232" t="s">
        <v>593</v>
      </c>
      <c r="M18" s="232" t="s">
        <v>36</v>
      </c>
      <c r="N18" s="231" t="s">
        <v>695</v>
      </c>
    </row>
    <row r="19" spans="1:14" ht="285" x14ac:dyDescent="0.2">
      <c r="A19" s="214">
        <v>12</v>
      </c>
      <c r="B19" s="215" t="s">
        <v>632</v>
      </c>
      <c r="C19" s="215" t="s">
        <v>633</v>
      </c>
      <c r="D19" s="215" t="s">
        <v>696</v>
      </c>
      <c r="E19" s="215" t="s">
        <v>697</v>
      </c>
      <c r="F19" s="215" t="s">
        <v>698</v>
      </c>
      <c r="G19" s="215" t="s">
        <v>699</v>
      </c>
      <c r="H19" s="215" t="s">
        <v>700</v>
      </c>
      <c r="I19" s="216" t="s">
        <v>316</v>
      </c>
      <c r="J19" s="216" t="s">
        <v>572</v>
      </c>
      <c r="K19" s="215" t="s">
        <v>701</v>
      </c>
      <c r="L19" s="215" t="s">
        <v>702</v>
      </c>
      <c r="M19" s="215" t="s">
        <v>35</v>
      </c>
      <c r="N19" s="215" t="s">
        <v>703</v>
      </c>
    </row>
    <row r="20" spans="1:14" ht="409.5" x14ac:dyDescent="0.2">
      <c r="A20" s="233">
        <v>13</v>
      </c>
      <c r="B20" s="215" t="s">
        <v>642</v>
      </c>
      <c r="C20" s="215" t="s">
        <v>704</v>
      </c>
      <c r="D20" s="215" t="s">
        <v>705</v>
      </c>
      <c r="E20" s="215" t="s">
        <v>706</v>
      </c>
      <c r="F20" s="215" t="s">
        <v>707</v>
      </c>
      <c r="G20" s="215" t="s">
        <v>708</v>
      </c>
      <c r="H20" s="215" t="s">
        <v>709</v>
      </c>
      <c r="I20" s="216" t="s">
        <v>316</v>
      </c>
      <c r="J20" s="215" t="s">
        <v>572</v>
      </c>
      <c r="K20" s="215" t="s">
        <v>710</v>
      </c>
      <c r="L20" s="215" t="s">
        <v>711</v>
      </c>
      <c r="M20" s="215" t="s">
        <v>35</v>
      </c>
      <c r="N20" s="215" t="s">
        <v>712</v>
      </c>
    </row>
    <row r="21" spans="1:14" ht="409.5" x14ac:dyDescent="0.2">
      <c r="A21" s="214">
        <v>14</v>
      </c>
      <c r="B21" s="215" t="s">
        <v>650</v>
      </c>
      <c r="C21" s="215" t="s">
        <v>633</v>
      </c>
      <c r="D21" s="215" t="s">
        <v>651</v>
      </c>
      <c r="E21" s="215" t="s">
        <v>713</v>
      </c>
      <c r="F21" s="215" t="s">
        <v>714</v>
      </c>
      <c r="G21" s="215" t="s">
        <v>715</v>
      </c>
      <c r="H21" s="215" t="s">
        <v>716</v>
      </c>
      <c r="I21" s="216" t="s">
        <v>316</v>
      </c>
      <c r="J21" s="215" t="s">
        <v>572</v>
      </c>
      <c r="K21" s="215" t="s">
        <v>717</v>
      </c>
      <c r="L21" s="215" t="s">
        <v>718</v>
      </c>
      <c r="M21" s="215" t="s">
        <v>35</v>
      </c>
      <c r="N21" s="215" t="s">
        <v>719</v>
      </c>
    </row>
    <row r="22" spans="1:14" ht="240" x14ac:dyDescent="0.2">
      <c r="A22" s="214">
        <v>15</v>
      </c>
      <c r="B22" s="215" t="s">
        <v>720</v>
      </c>
      <c r="C22" s="215" t="s">
        <v>659</v>
      </c>
      <c r="D22" s="215" t="s">
        <v>660</v>
      </c>
      <c r="E22" s="215" t="s">
        <v>661</v>
      </c>
      <c r="F22" s="215" t="s">
        <v>662</v>
      </c>
      <c r="G22" s="215" t="s">
        <v>721</v>
      </c>
      <c r="H22" s="215" t="s">
        <v>663</v>
      </c>
      <c r="I22" s="216" t="s">
        <v>316</v>
      </c>
      <c r="J22" s="215" t="s">
        <v>572</v>
      </c>
      <c r="K22" s="215" t="s">
        <v>722</v>
      </c>
      <c r="L22" s="215" t="s">
        <v>718</v>
      </c>
      <c r="M22" s="216" t="s">
        <v>35</v>
      </c>
      <c r="N22" s="215" t="s">
        <v>723</v>
      </c>
    </row>
    <row r="23" spans="1:14" ht="240" x14ac:dyDescent="0.2">
      <c r="A23" s="214">
        <v>16</v>
      </c>
      <c r="B23" s="215" t="s">
        <v>720</v>
      </c>
      <c r="C23" s="215" t="s">
        <v>659</v>
      </c>
      <c r="D23" s="215" t="s">
        <v>660</v>
      </c>
      <c r="E23" s="215" t="s">
        <v>661</v>
      </c>
      <c r="F23" s="215" t="s">
        <v>662</v>
      </c>
      <c r="G23" s="215" t="s">
        <v>721</v>
      </c>
      <c r="H23" s="215" t="s">
        <v>663</v>
      </c>
      <c r="I23" s="216" t="s">
        <v>316</v>
      </c>
      <c r="J23" s="215" t="s">
        <v>572</v>
      </c>
      <c r="K23" s="215" t="s">
        <v>722</v>
      </c>
      <c r="L23" s="215" t="s">
        <v>718</v>
      </c>
      <c r="M23" s="216" t="s">
        <v>35</v>
      </c>
      <c r="N23" s="215" t="s">
        <v>723</v>
      </c>
    </row>
    <row r="24" spans="1:14" ht="345" x14ac:dyDescent="0.2">
      <c r="A24" s="234">
        <v>17</v>
      </c>
      <c r="B24" s="235" t="s">
        <v>678</v>
      </c>
      <c r="C24" s="235" t="s">
        <v>724</v>
      </c>
      <c r="D24" s="236"/>
      <c r="E24" s="235" t="s">
        <v>680</v>
      </c>
      <c r="F24" s="235" t="s">
        <v>725</v>
      </c>
      <c r="G24" s="235" t="s">
        <v>726</v>
      </c>
      <c r="H24" s="235" t="s">
        <v>683</v>
      </c>
      <c r="I24" s="235" t="s">
        <v>683</v>
      </c>
      <c r="J24" s="237" t="s">
        <v>684</v>
      </c>
      <c r="K24" s="237" t="s">
        <v>727</v>
      </c>
      <c r="L24" s="238"/>
      <c r="M24" s="238"/>
      <c r="N24" s="238"/>
    </row>
    <row r="26" spans="1:14" x14ac:dyDescent="0.2">
      <c r="A26" s="239"/>
    </row>
  </sheetData>
  <mergeCells count="13">
    <mergeCell ref="L6:L7"/>
    <mergeCell ref="M6:M7"/>
    <mergeCell ref="N6:N7"/>
    <mergeCell ref="A2:L2"/>
    <mergeCell ref="A3:L3"/>
    <mergeCell ref="A4:L4"/>
    <mergeCell ref="A5:A7"/>
    <mergeCell ref="B6:B7"/>
    <mergeCell ref="C6:E6"/>
    <mergeCell ref="F6:F7"/>
    <mergeCell ref="G6:H6"/>
    <mergeCell ref="I6:J6"/>
    <mergeCell ref="K6:K7"/>
  </mergeCells>
  <dataValidations count="1">
    <dataValidation type="list" allowBlank="1" showInputMessage="1" showErrorMessage="1" sqref="M8:M181">
      <formula1>$M$1:$M$3</formula1>
    </dataValidation>
  </dataValidation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61"/>
  <sheetViews>
    <sheetView workbookViewId="0">
      <selection activeCell="A70" sqref="A70"/>
    </sheetView>
  </sheetViews>
  <sheetFormatPr defaultRowHeight="15" x14ac:dyDescent="0.25"/>
  <cols>
    <col min="1" max="1" width="171.5703125" customWidth="1"/>
  </cols>
  <sheetData>
    <row r="2" spans="1:1" ht="15.75" x14ac:dyDescent="0.25">
      <c r="A2" s="6" t="s">
        <v>15</v>
      </c>
    </row>
    <row r="3" spans="1:1" ht="28.5" customHeight="1" x14ac:dyDescent="0.25">
      <c r="A3" s="11" t="s">
        <v>42</v>
      </c>
    </row>
    <row r="4" spans="1:1" ht="27.75" customHeight="1" x14ac:dyDescent="0.25">
      <c r="A4" s="11" t="s">
        <v>90</v>
      </c>
    </row>
    <row r="5" spans="1:1" ht="15.75" x14ac:dyDescent="0.25">
      <c r="A5" s="7"/>
    </row>
    <row r="6" spans="1:1" ht="32.25" customHeight="1" x14ac:dyDescent="0.25">
      <c r="A6" s="10" t="s">
        <v>91</v>
      </c>
    </row>
    <row r="7" spans="1:1" ht="16.5" customHeight="1" x14ac:dyDescent="0.25">
      <c r="A7" s="8" t="s">
        <v>105</v>
      </c>
    </row>
    <row r="8" spans="1:1" ht="21" customHeight="1" x14ac:dyDescent="0.25">
      <c r="A8" s="9" t="s">
        <v>51</v>
      </c>
    </row>
    <row r="9" spans="1:1" ht="35.25" customHeight="1" x14ac:dyDescent="0.25">
      <c r="A9" s="9" t="s">
        <v>52</v>
      </c>
    </row>
    <row r="10" spans="1:1" ht="64.5" customHeight="1" x14ac:dyDescent="0.25">
      <c r="A10" s="8" t="s">
        <v>106</v>
      </c>
    </row>
    <row r="11" spans="1:1" ht="49.5" customHeight="1" x14ac:dyDescent="0.25">
      <c r="A11" s="8" t="s">
        <v>107</v>
      </c>
    </row>
    <row r="12" spans="1:1" ht="21.75" customHeight="1" x14ac:dyDescent="0.25">
      <c r="A12" s="10" t="s">
        <v>43</v>
      </c>
    </row>
    <row r="14" spans="1:1" ht="15.75" x14ac:dyDescent="0.25">
      <c r="A14" s="12" t="s">
        <v>44</v>
      </c>
    </row>
    <row r="15" spans="1:1" ht="15.75" x14ac:dyDescent="0.25">
      <c r="A15" s="7" t="s">
        <v>45</v>
      </c>
    </row>
    <row r="16" spans="1:1" ht="15.75" x14ac:dyDescent="0.25">
      <c r="A16" s="12" t="s">
        <v>46</v>
      </c>
    </row>
    <row r="17" spans="1:1" ht="34.5" customHeight="1" x14ac:dyDescent="0.25">
      <c r="A17" s="8" t="s">
        <v>48</v>
      </c>
    </row>
    <row r="18" spans="1:1" ht="47.25" customHeight="1" x14ac:dyDescent="0.25">
      <c r="A18" s="8" t="s">
        <v>92</v>
      </c>
    </row>
    <row r="19" spans="1:1" ht="30.75" customHeight="1" x14ac:dyDescent="0.25">
      <c r="A19" s="8" t="s">
        <v>71</v>
      </c>
    </row>
    <row r="20" spans="1:1" ht="33.75" customHeight="1" x14ac:dyDescent="0.25">
      <c r="A20" s="8" t="s">
        <v>60</v>
      </c>
    </row>
    <row r="21" spans="1:1" ht="30.75" customHeight="1" x14ac:dyDescent="0.25">
      <c r="A21" s="8" t="s">
        <v>93</v>
      </c>
    </row>
    <row r="22" spans="1:1" ht="32.25" customHeight="1" x14ac:dyDescent="0.25">
      <c r="A22" s="8" t="s">
        <v>49</v>
      </c>
    </row>
    <row r="23" spans="1:1" ht="20.25" customHeight="1" x14ac:dyDescent="0.25">
      <c r="A23" s="8" t="s">
        <v>50</v>
      </c>
    </row>
    <row r="24" spans="1:1" ht="19.5" customHeight="1" x14ac:dyDescent="0.25">
      <c r="A24" s="8" t="s">
        <v>61</v>
      </c>
    </row>
    <row r="25" spans="1:1" ht="15.75" x14ac:dyDescent="0.25">
      <c r="A25" s="12" t="s">
        <v>47</v>
      </c>
    </row>
    <row r="26" spans="1:1" ht="22.5" customHeight="1" x14ac:dyDescent="0.25">
      <c r="A26" s="9" t="s">
        <v>62</v>
      </c>
    </row>
    <row r="27" spans="1:1" ht="62.25" customHeight="1" x14ac:dyDescent="0.25">
      <c r="A27" s="9" t="s">
        <v>82</v>
      </c>
    </row>
    <row r="28" spans="1:1" ht="51" customHeight="1" x14ac:dyDescent="0.25">
      <c r="A28" s="9" t="s">
        <v>108</v>
      </c>
    </row>
    <row r="29" spans="1:1" ht="64.5" customHeight="1" x14ac:dyDescent="0.25">
      <c r="A29" s="9" t="s">
        <v>74</v>
      </c>
    </row>
    <row r="30" spans="1:1" ht="17.25" customHeight="1" x14ac:dyDescent="0.25">
      <c r="A30" s="12" t="s">
        <v>73</v>
      </c>
    </row>
    <row r="31" spans="1:1" ht="57" customHeight="1" x14ac:dyDescent="0.25">
      <c r="A31" s="8" t="s">
        <v>72</v>
      </c>
    </row>
    <row r="32" spans="1:1" ht="36" customHeight="1" x14ac:dyDescent="0.25">
      <c r="A32" s="8" t="s">
        <v>63</v>
      </c>
    </row>
    <row r="33" spans="1:1" ht="23.25" customHeight="1" x14ac:dyDescent="0.25">
      <c r="A33" s="13" t="s">
        <v>75</v>
      </c>
    </row>
    <row r="34" spans="1:1" ht="30.75" customHeight="1" x14ac:dyDescent="0.25">
      <c r="A34" s="8" t="s">
        <v>94</v>
      </c>
    </row>
    <row r="35" spans="1:1" ht="20.25" customHeight="1" x14ac:dyDescent="0.25">
      <c r="A35" s="8" t="s">
        <v>76</v>
      </c>
    </row>
    <row r="36" spans="1:1" ht="35.25" customHeight="1" x14ac:dyDescent="0.25">
      <c r="A36" s="8" t="s">
        <v>77</v>
      </c>
    </row>
    <row r="37" spans="1:1" ht="55.5" customHeight="1" x14ac:dyDescent="0.25">
      <c r="A37" s="8" t="s">
        <v>95</v>
      </c>
    </row>
    <row r="38" spans="1:1" ht="63.75" customHeight="1" x14ac:dyDescent="0.25">
      <c r="A38" s="8" t="s">
        <v>96</v>
      </c>
    </row>
    <row r="39" spans="1:1" ht="48" customHeight="1" x14ac:dyDescent="0.25">
      <c r="A39" s="8" t="s">
        <v>109</v>
      </c>
    </row>
    <row r="40" spans="1:1" ht="29.25" customHeight="1" x14ac:dyDescent="0.25">
      <c r="A40" s="8" t="s">
        <v>78</v>
      </c>
    </row>
    <row r="41" spans="1:1" ht="18.75" customHeight="1" x14ac:dyDescent="0.25">
      <c r="A41" s="13" t="s">
        <v>55</v>
      </c>
    </row>
    <row r="42" spans="1:1" ht="18" customHeight="1" x14ac:dyDescent="0.25">
      <c r="A42" s="8" t="s">
        <v>110</v>
      </c>
    </row>
    <row r="43" spans="1:1" ht="46.5" customHeight="1" x14ac:dyDescent="0.25">
      <c r="A43" s="8" t="s">
        <v>111</v>
      </c>
    </row>
    <row r="44" spans="1:1" ht="47.25" customHeight="1" x14ac:dyDescent="0.25">
      <c r="A44" s="8" t="s">
        <v>97</v>
      </c>
    </row>
    <row r="45" spans="1:1" ht="35.25" customHeight="1" x14ac:dyDescent="0.25">
      <c r="A45" s="8" t="s">
        <v>58</v>
      </c>
    </row>
    <row r="46" spans="1:1" ht="21" customHeight="1" x14ac:dyDescent="0.25">
      <c r="A46" s="13" t="s">
        <v>56</v>
      </c>
    </row>
    <row r="47" spans="1:1" ht="33" customHeight="1" x14ac:dyDescent="0.25">
      <c r="A47" s="8" t="s">
        <v>98</v>
      </c>
    </row>
    <row r="48" spans="1:1" ht="22.5" customHeight="1" x14ac:dyDescent="0.25">
      <c r="A48" s="8" t="s">
        <v>53</v>
      </c>
    </row>
    <row r="49" spans="1:5" ht="19.5" customHeight="1" x14ac:dyDescent="0.25">
      <c r="A49" s="13" t="s">
        <v>57</v>
      </c>
    </row>
    <row r="50" spans="1:5" ht="31.5" customHeight="1" x14ac:dyDescent="0.25">
      <c r="A50" s="8" t="s">
        <v>79</v>
      </c>
    </row>
    <row r="51" spans="1:5" ht="28.5" customHeight="1" x14ac:dyDescent="0.25">
      <c r="A51" s="8" t="s">
        <v>54</v>
      </c>
    </row>
    <row r="52" spans="1:5" ht="88.5" customHeight="1" x14ac:dyDescent="0.25">
      <c r="A52" s="8" t="s">
        <v>80</v>
      </c>
    </row>
    <row r="53" spans="1:5" ht="39.75" customHeight="1" x14ac:dyDescent="0.25">
      <c r="A53" s="10" t="s">
        <v>99</v>
      </c>
      <c r="E53" t="s">
        <v>64</v>
      </c>
    </row>
    <row r="54" spans="1:5" ht="20.25" customHeight="1" x14ac:dyDescent="0.25">
      <c r="A54" s="8" t="s">
        <v>100</v>
      </c>
    </row>
    <row r="55" spans="1:5" ht="53.25" customHeight="1" x14ac:dyDescent="0.25">
      <c r="A55" s="8" t="s">
        <v>101</v>
      </c>
    </row>
    <row r="56" spans="1:5" ht="31.5" customHeight="1" x14ac:dyDescent="0.25">
      <c r="A56" s="8" t="s">
        <v>102</v>
      </c>
    </row>
    <row r="57" spans="1:5" ht="15.75" x14ac:dyDescent="0.25">
      <c r="A57" s="13" t="s">
        <v>59</v>
      </c>
    </row>
    <row r="58" spans="1:5" ht="33.75" customHeight="1" x14ac:dyDescent="0.25">
      <c r="A58" s="9" t="s">
        <v>103</v>
      </c>
    </row>
    <row r="59" spans="1:5" ht="19.5" customHeight="1" x14ac:dyDescent="0.25">
      <c r="A59" s="13" t="s">
        <v>104</v>
      </c>
    </row>
    <row r="60" spans="1:5" ht="84.75" customHeight="1" x14ac:dyDescent="0.25">
      <c r="A60" s="9" t="s">
        <v>112</v>
      </c>
    </row>
    <row r="61" spans="1:5" ht="15.75" x14ac:dyDescent="0.25">
      <c r="A61" s="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МРРБ - цели 2026</vt:lpstr>
      <vt:lpstr>МРРБ - отчет 2025</vt:lpstr>
      <vt:lpstr>ДНСК - цели 2026</vt:lpstr>
      <vt:lpstr>ДНСК - отчет 2025</vt:lpstr>
      <vt:lpstr>АГКК- цели 2026</vt:lpstr>
      <vt:lpstr>АГКК - отчет 2025</vt:lpstr>
      <vt:lpstr>АПИ - цели 2026</vt:lpstr>
      <vt:lpstr>АПИ - отчет 2025</vt:lpstr>
      <vt:lpstr>Приложение №3-Указания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OEM</cp:lastModifiedBy>
  <cp:lastPrinted>2026-02-25T12:15:17Z</cp:lastPrinted>
  <dcterms:created xsi:type="dcterms:W3CDTF">2022-11-10T12:55:18Z</dcterms:created>
  <dcterms:modified xsi:type="dcterms:W3CDTF">2026-03-02T08:07:49Z</dcterms:modified>
</cp:coreProperties>
</file>